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\AppData\Local\Temp\scp24323\www\wp-content\files\vysledky\"/>
    </mc:Choice>
  </mc:AlternateContent>
  <bookViews>
    <workbookView xWindow="0" yWindow="0" windowWidth="28800" windowHeight="12435"/>
  </bookViews>
  <sheets>
    <sheet name="Úvodní strana" sheetId="8" r:id="rId1"/>
    <sheet name="10km" sheetId="1" r:id="rId2"/>
    <sheet name="5km" sheetId="2" r:id="rId3"/>
    <sheet name="3km" sheetId="3" r:id="rId4"/>
    <sheet name="veřejný závod" sheetId="4" r:id="rId5"/>
    <sheet name="kategorie" sheetId="5" r:id="rId6"/>
  </sheets>
  <definedNames>
    <definedName name="_xlnm._FilterDatabase" localSheetId="1" hidden="1">'10km'!$C$1:$C$92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2" i="1" l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6" i="1"/>
  <c r="H86" i="1" s="1"/>
  <c r="G85" i="1"/>
  <c r="H85" i="1" s="1"/>
  <c r="G84" i="1"/>
  <c r="H84" i="1" s="1"/>
  <c r="G83" i="1"/>
  <c r="H83" i="1" s="1"/>
  <c r="G82" i="1"/>
  <c r="H82" i="1" s="1"/>
  <c r="G81" i="1"/>
  <c r="H81" i="1" s="1"/>
  <c r="G80" i="1"/>
  <c r="H80" i="1" s="1"/>
  <c r="G79" i="1"/>
  <c r="H79" i="1" s="1"/>
  <c r="G78" i="1"/>
  <c r="H78" i="1" s="1"/>
  <c r="G77" i="1"/>
  <c r="H77" i="1" s="1"/>
  <c r="G76" i="1"/>
  <c r="H76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3" i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2" i="1"/>
  <c r="H2" i="1" s="1"/>
</calcChain>
</file>

<file path=xl/sharedStrings.xml><?xml version="1.0" encoding="utf-8"?>
<sst xmlns="http://schemas.openxmlformats.org/spreadsheetml/2006/main" count="950" uniqueCount="368">
  <si>
    <t>1.</t>
  </si>
  <si>
    <t>KomBr</t>
  </si>
  <si>
    <t>POŠMOURNÝ</t>
  </si>
  <si>
    <t>Jan</t>
  </si>
  <si>
    <t>2.</t>
  </si>
  <si>
    <t>KÚTNIK</t>
  </si>
  <si>
    <t>Ján</t>
  </si>
  <si>
    <t>3.</t>
  </si>
  <si>
    <t>INGEDULD</t>
  </si>
  <si>
    <t>Vít</t>
  </si>
  <si>
    <t>4.</t>
  </si>
  <si>
    <t>BALOUN</t>
  </si>
  <si>
    <t>Karel</t>
  </si>
  <si>
    <t>5.</t>
  </si>
  <si>
    <t>SlCho</t>
  </si>
  <si>
    <t>BAUMRT</t>
  </si>
  <si>
    <t>Ondřej</t>
  </si>
  <si>
    <t>6.</t>
  </si>
  <si>
    <t>TOBIÁŠ</t>
  </si>
  <si>
    <t>Jakub</t>
  </si>
  <si>
    <t>7.</t>
  </si>
  <si>
    <t>Boh</t>
  </si>
  <si>
    <t>KOZUBEK</t>
  </si>
  <si>
    <t>Matěj</t>
  </si>
  <si>
    <t>8.</t>
  </si>
  <si>
    <t>MOLINARO</t>
  </si>
  <si>
    <t>Davide</t>
  </si>
  <si>
    <t>9.</t>
  </si>
  <si>
    <t>RYBÁŘOVÁ</t>
  </si>
  <si>
    <t>Silvie</t>
  </si>
  <si>
    <t>10.</t>
  </si>
  <si>
    <t>SCPAP</t>
  </si>
  <si>
    <t>ŠTĚRBOVÁ</t>
  </si>
  <si>
    <t>Lenka</t>
  </si>
  <si>
    <t>11.</t>
  </si>
  <si>
    <t>PICKOVÁ</t>
  </si>
  <si>
    <t>Barbora</t>
  </si>
  <si>
    <t>12.</t>
  </si>
  <si>
    <t>VÍTEK</t>
  </si>
  <si>
    <t>Rostislav</t>
  </si>
  <si>
    <t>13.</t>
  </si>
  <si>
    <t>TJKr</t>
  </si>
  <si>
    <t>MRŮZEK</t>
  </si>
  <si>
    <t>Michael</t>
  </si>
  <si>
    <t>14.</t>
  </si>
  <si>
    <t>SlPl</t>
  </si>
  <si>
    <t>DVOŘÁK</t>
  </si>
  <si>
    <t>Petr</t>
  </si>
  <si>
    <t>15.</t>
  </si>
  <si>
    <t>LoBe</t>
  </si>
  <si>
    <t>ZAHRADNÍK</t>
  </si>
  <si>
    <t>Štěpán</t>
  </si>
  <si>
    <t>16.</t>
  </si>
  <si>
    <t>JURICA</t>
  </si>
  <si>
    <t>Josef</t>
  </si>
  <si>
    <t>17.</t>
  </si>
  <si>
    <t>ŠTOLKOVÁ</t>
  </si>
  <si>
    <t>18.</t>
  </si>
  <si>
    <t>SOPKo</t>
  </si>
  <si>
    <t>KUBÁTOVÁ</t>
  </si>
  <si>
    <t>Pavlína</t>
  </si>
  <si>
    <t>19.</t>
  </si>
  <si>
    <t>SVOBODA</t>
  </si>
  <si>
    <t>Vojtěch</t>
  </si>
  <si>
    <t>20.</t>
  </si>
  <si>
    <t>SOLSKÁ</t>
  </si>
  <si>
    <t>Adéla</t>
  </si>
  <si>
    <t>21.</t>
  </si>
  <si>
    <t>ŠŤASTNÁ</t>
  </si>
  <si>
    <t>Petra</t>
  </si>
  <si>
    <t>22.</t>
  </si>
  <si>
    <t>Michal</t>
  </si>
  <si>
    <t>23.</t>
  </si>
  <si>
    <t>ČABAN</t>
  </si>
  <si>
    <t>Daniel</t>
  </si>
  <si>
    <t>24.</t>
  </si>
  <si>
    <t>Tomáš</t>
  </si>
  <si>
    <t>25.</t>
  </si>
  <si>
    <t>NepM</t>
  </si>
  <si>
    <t>KAMAS</t>
  </si>
  <si>
    <t>Richard</t>
  </si>
  <si>
    <t>26.</t>
  </si>
  <si>
    <t>ULIPOVÁ</t>
  </si>
  <si>
    <t>Michaela</t>
  </si>
  <si>
    <t>27.</t>
  </si>
  <si>
    <t>OKURKOVÁ</t>
  </si>
  <si>
    <t>Magda</t>
  </si>
  <si>
    <t>28.</t>
  </si>
  <si>
    <t>TLAMKOVÁ</t>
  </si>
  <si>
    <t>Anna</t>
  </si>
  <si>
    <t>29.</t>
  </si>
  <si>
    <t>PKVM</t>
  </si>
  <si>
    <t>ČERNÝ</t>
  </si>
  <si>
    <t>30.</t>
  </si>
  <si>
    <t>FIALOVÁ</t>
  </si>
  <si>
    <t>Renáta</t>
  </si>
  <si>
    <t>31.</t>
  </si>
  <si>
    <t>UnBr</t>
  </si>
  <si>
    <t>MILERSKÁ</t>
  </si>
  <si>
    <t>Veronika</t>
  </si>
  <si>
    <t>32.</t>
  </si>
  <si>
    <t>ŠARLÁKOVÁ</t>
  </si>
  <si>
    <t>Šarlota</t>
  </si>
  <si>
    <t>33.</t>
  </si>
  <si>
    <t>KYSILKA</t>
  </si>
  <si>
    <t>34.</t>
  </si>
  <si>
    <t>KSPKl</t>
  </si>
  <si>
    <t>BALABÁN</t>
  </si>
  <si>
    <t>MS</t>
  </si>
  <si>
    <t>35.</t>
  </si>
  <si>
    <t>36.</t>
  </si>
  <si>
    <t>Pavel</t>
  </si>
  <si>
    <t>37.</t>
  </si>
  <si>
    <t>PKPří</t>
  </si>
  <si>
    <t>TOPIČ</t>
  </si>
  <si>
    <t>38.</t>
  </si>
  <si>
    <t>BARTŮNĚK</t>
  </si>
  <si>
    <t>39.</t>
  </si>
  <si>
    <t>VOLFOVÁ</t>
  </si>
  <si>
    <t>Markéta</t>
  </si>
  <si>
    <t>40.</t>
  </si>
  <si>
    <t>NOVÁKOVÁ</t>
  </si>
  <si>
    <t>Renata</t>
  </si>
  <si>
    <t>41.</t>
  </si>
  <si>
    <t>VYČÍTALOVÁ</t>
  </si>
  <si>
    <t>42.</t>
  </si>
  <si>
    <t>MATĚNA</t>
  </si>
  <si>
    <t>43.</t>
  </si>
  <si>
    <t>CHOCHOLATÁ</t>
  </si>
  <si>
    <t>44.</t>
  </si>
  <si>
    <t>DRAGOLOVOVÁ</t>
  </si>
  <si>
    <t>45.</t>
  </si>
  <si>
    <t>PITTROVÁ</t>
  </si>
  <si>
    <t>Kateřina</t>
  </si>
  <si>
    <t>46.</t>
  </si>
  <si>
    <t>Zlín</t>
  </si>
  <si>
    <t>ROCHOVANSKÁ</t>
  </si>
  <si>
    <t>Diana</t>
  </si>
  <si>
    <t>47.</t>
  </si>
  <si>
    <t>KRČÁLOVÁ</t>
  </si>
  <si>
    <t>Zdenka</t>
  </si>
  <si>
    <t>48.</t>
  </si>
  <si>
    <t>LOKAJOVÁ</t>
  </si>
  <si>
    <t>Aneta</t>
  </si>
  <si>
    <t>VALÁŠEK</t>
  </si>
  <si>
    <t>Jiří</t>
  </si>
  <si>
    <t>KAVŘÍK</t>
  </si>
  <si>
    <t>Adam</t>
  </si>
  <si>
    <t>JÍLKOVÁ</t>
  </si>
  <si>
    <t>Nikola</t>
  </si>
  <si>
    <t>JUNA</t>
  </si>
  <si>
    <t>Radomír</t>
  </si>
  <si>
    <t>HORNÍKOVÁ</t>
  </si>
  <si>
    <t>Kristýna</t>
  </si>
  <si>
    <t>USK</t>
  </si>
  <si>
    <t>LUŤANSKÝ</t>
  </si>
  <si>
    <t>ŠINDELÁŘ</t>
  </si>
  <si>
    <t>SKUHROVÁ</t>
  </si>
  <si>
    <t>Tereza</t>
  </si>
  <si>
    <t>Alexandr</t>
  </si>
  <si>
    <t>PACÁKOVÁ</t>
  </si>
  <si>
    <t>JAR</t>
  </si>
  <si>
    <t xml:space="preserve">STIGLMAYR </t>
  </si>
  <si>
    <t>Nosipho Carolina</t>
  </si>
  <si>
    <t>ZUČEK</t>
  </si>
  <si>
    <t>RYBÁŘ</t>
  </si>
  <si>
    <t>Marek</t>
  </si>
  <si>
    <t>RUCKÝ</t>
  </si>
  <si>
    <t>Aleš</t>
  </si>
  <si>
    <t>KOUSALOVÁ</t>
  </si>
  <si>
    <t>NOVOTNÁ</t>
  </si>
  <si>
    <t>Eliška</t>
  </si>
  <si>
    <t>LoTr</t>
  </si>
  <si>
    <t>BRUS</t>
  </si>
  <si>
    <t>HÁJEK</t>
  </si>
  <si>
    <t>POKORNÝ</t>
  </si>
  <si>
    <t>Martin</t>
  </si>
  <si>
    <t>HUTOVÁ</t>
  </si>
  <si>
    <t>BEJLKOVÁ</t>
  </si>
  <si>
    <t>GILÍKOVÁ</t>
  </si>
  <si>
    <t>Helena</t>
  </si>
  <si>
    <t>ČTVRTNÍČKOVÁ</t>
  </si>
  <si>
    <t>BOROVKA</t>
  </si>
  <si>
    <t>Radek</t>
  </si>
  <si>
    <t>TOMÁŠEK</t>
  </si>
  <si>
    <t>HORKÝ</t>
  </si>
  <si>
    <t>KOCÁNEK</t>
  </si>
  <si>
    <t>FiBr</t>
  </si>
  <si>
    <t>HOMOLKA</t>
  </si>
  <si>
    <t>MORAVEC</t>
  </si>
  <si>
    <t>TEFELNEROVÁ</t>
  </si>
  <si>
    <t>Pavla</t>
  </si>
  <si>
    <t>KNOTEK</t>
  </si>
  <si>
    <t>I.PKO</t>
  </si>
  <si>
    <t>LANDA</t>
  </si>
  <si>
    <t>Ivan</t>
  </si>
  <si>
    <t>ČERVINKA</t>
  </si>
  <si>
    <t>Dominik</t>
  </si>
  <si>
    <t>ŠUPA</t>
  </si>
  <si>
    <t>Róbert</t>
  </si>
  <si>
    <t>SUCHOPA</t>
  </si>
  <si>
    <t>MIHOLA</t>
  </si>
  <si>
    <t>BUKALOVÁ</t>
  </si>
  <si>
    <t>Simona</t>
  </si>
  <si>
    <t>ČUDANOVÁ</t>
  </si>
  <si>
    <t>Vlasta</t>
  </si>
  <si>
    <t>BLÁHA</t>
  </si>
  <si>
    <t>DNF</t>
  </si>
  <si>
    <t>VÝSLEDKY - 10 km muži - dorost, dospělí, masters</t>
  </si>
  <si>
    <t>VÝSLEDKY - 10 km ženy - dorost, dospělí, masters</t>
  </si>
  <si>
    <t>mld</t>
  </si>
  <si>
    <t>sd</t>
  </si>
  <si>
    <t>MA</t>
  </si>
  <si>
    <t>MB</t>
  </si>
  <si>
    <t>MC</t>
  </si>
  <si>
    <t>MD</t>
  </si>
  <si>
    <t>ME</t>
  </si>
  <si>
    <t>MF</t>
  </si>
  <si>
    <t>MG</t>
  </si>
  <si>
    <t>MH</t>
  </si>
  <si>
    <t>MI</t>
  </si>
  <si>
    <t>MJ</t>
  </si>
  <si>
    <t>MK</t>
  </si>
  <si>
    <t>ML</t>
  </si>
  <si>
    <t>LUDVÍK</t>
  </si>
  <si>
    <t>DOSTÁL</t>
  </si>
  <si>
    <t>ŠKAL</t>
  </si>
  <si>
    <t>PAVUK</t>
  </si>
  <si>
    <t>ZIKMUND</t>
  </si>
  <si>
    <t>ŠEBESTA</t>
  </si>
  <si>
    <t>David</t>
  </si>
  <si>
    <t>KIN</t>
  </si>
  <si>
    <t>ŠIMŮNEK</t>
  </si>
  <si>
    <t>AVRAMOVÁ</t>
  </si>
  <si>
    <t>KLOK</t>
  </si>
  <si>
    <t>ŠVÁB</t>
  </si>
  <si>
    <t>SpHoř</t>
  </si>
  <si>
    <t>DŘEVÍNEK</t>
  </si>
  <si>
    <t>HRUŠKOVÁ</t>
  </si>
  <si>
    <t>Anežka</t>
  </si>
  <si>
    <t>FIALA</t>
  </si>
  <si>
    <t>HAUEROVÁ</t>
  </si>
  <si>
    <t>FÖRSTEROVÁ</t>
  </si>
  <si>
    <t>Denisa</t>
  </si>
  <si>
    <t>MACHOVÁ</t>
  </si>
  <si>
    <t>Martina</t>
  </si>
  <si>
    <t>RPl</t>
  </si>
  <si>
    <t>ČERMÁK</t>
  </si>
  <si>
    <t>Václav</t>
  </si>
  <si>
    <t>PROCHÁZKOVÁ</t>
  </si>
  <si>
    <t>Jana</t>
  </si>
  <si>
    <t>Alžběta</t>
  </si>
  <si>
    <t>RAŠTICOVÁ</t>
  </si>
  <si>
    <t>KOTĚŠOVCOVÁ</t>
  </si>
  <si>
    <t>ŠANTÍNOVÁ</t>
  </si>
  <si>
    <t>KUNČAR</t>
  </si>
  <si>
    <t>FICHTL</t>
  </si>
  <si>
    <t>KODÝTEK</t>
  </si>
  <si>
    <t>ČERVENÝ</t>
  </si>
  <si>
    <t>MANĚNA</t>
  </si>
  <si>
    <t>KLUKOVÁ</t>
  </si>
  <si>
    <t>RADINA</t>
  </si>
  <si>
    <t>PICK</t>
  </si>
  <si>
    <t>NOVÁK</t>
  </si>
  <si>
    <t>Filip</t>
  </si>
  <si>
    <t>nereg.</t>
  </si>
  <si>
    <t>TYKVART</t>
  </si>
  <si>
    <t>HRABAČKA</t>
  </si>
  <si>
    <t>SOBOTNÍK</t>
  </si>
  <si>
    <t>Iveta</t>
  </si>
  <si>
    <t>PIVOŇKA</t>
  </si>
  <si>
    <t>ŠIMEK</t>
  </si>
  <si>
    <t>ŠIMŮNKOVÁ</t>
  </si>
  <si>
    <t>ŠEBESTOVÁ</t>
  </si>
  <si>
    <t>Lucie</t>
  </si>
  <si>
    <t>CEJNAR</t>
  </si>
  <si>
    <t>ŠTĚRBA</t>
  </si>
  <si>
    <t>Vojislav</t>
  </si>
  <si>
    <t>ČAPEK</t>
  </si>
  <si>
    <t>TeBr</t>
  </si>
  <si>
    <t>HRBÁČOVÁ</t>
  </si>
  <si>
    <t>PETRMICHL</t>
  </si>
  <si>
    <t>KŮŽELKA</t>
  </si>
  <si>
    <t>VODIČKOVÁ</t>
  </si>
  <si>
    <t>LINHART</t>
  </si>
  <si>
    <t>Kryštof</t>
  </si>
  <si>
    <t>Zuzana</t>
  </si>
  <si>
    <t>CHOCHOLATÝ</t>
  </si>
  <si>
    <t>DRAHOŠ</t>
  </si>
  <si>
    <t>FRANĚK</t>
  </si>
  <si>
    <t>MAŘÍKOVÁ</t>
  </si>
  <si>
    <t>DRAGOLOV</t>
  </si>
  <si>
    <t>BAREŠ</t>
  </si>
  <si>
    <t>LUDVÍKOVÁ</t>
  </si>
  <si>
    <t>Iva</t>
  </si>
  <si>
    <t>PANÝRKOVÁ</t>
  </si>
  <si>
    <t>Klára</t>
  </si>
  <si>
    <t>ČTVRTNÍČEK</t>
  </si>
  <si>
    <t>Miroslav</t>
  </si>
  <si>
    <t xml:space="preserve">Denis </t>
  </si>
  <si>
    <t>MAREK</t>
  </si>
  <si>
    <t>TLUSTÝ</t>
  </si>
  <si>
    <t>ŠVÁBOVÁ</t>
  </si>
  <si>
    <t>Věra</t>
  </si>
  <si>
    <t>JAKUBEK</t>
  </si>
  <si>
    <t>MATĚNOVÁ</t>
  </si>
  <si>
    <t>VÝSLEDKY - 0,5 KM VEŘEJNOST</t>
  </si>
  <si>
    <t>VERNER</t>
  </si>
  <si>
    <t>KARPÍŠEK</t>
  </si>
  <si>
    <t>HOŘAVA</t>
  </si>
  <si>
    <t>ŠIMUNEK</t>
  </si>
  <si>
    <t>IMRICHOVSKÝ</t>
  </si>
  <si>
    <t>Vratislav</t>
  </si>
  <si>
    <t>ŠTULÍK</t>
  </si>
  <si>
    <t>MATĚJÍČEK</t>
  </si>
  <si>
    <t>PROCHÁZKA</t>
  </si>
  <si>
    <t>POTUŽNÍK</t>
  </si>
  <si>
    <t>RUML</t>
  </si>
  <si>
    <t>VÁNĚ</t>
  </si>
  <si>
    <t>VÁCLAVÍČEK</t>
  </si>
  <si>
    <t>LITOCHLEB</t>
  </si>
  <si>
    <t>TLAMICHA</t>
  </si>
  <si>
    <t>Zdeněk</t>
  </si>
  <si>
    <t>JEZBERA</t>
  </si>
  <si>
    <t>Jaroslav</t>
  </si>
  <si>
    <t>KOLÁŘ</t>
  </si>
  <si>
    <t>Vladimír</t>
  </si>
  <si>
    <t>HESS</t>
  </si>
  <si>
    <t>KLIMEK</t>
  </si>
  <si>
    <t>Miloslav</t>
  </si>
  <si>
    <t>VALENTA</t>
  </si>
  <si>
    <t>Lubomír</t>
  </si>
  <si>
    <t>PELEŠKOVÁ</t>
  </si>
  <si>
    <t>FORMÁNKOVÁ</t>
  </si>
  <si>
    <t>PREČANOVÁ</t>
  </si>
  <si>
    <t>Beatriz</t>
  </si>
  <si>
    <t>SKS</t>
  </si>
  <si>
    <t>HÁJKOVÁ</t>
  </si>
  <si>
    <t>LEIŠOVÁ</t>
  </si>
  <si>
    <t>MIKULÁŠOVÁ</t>
  </si>
  <si>
    <t>ŠMÍDOVÁ</t>
  </si>
  <si>
    <t>Karolína</t>
  </si>
  <si>
    <t>VAŇÁTKOVÁ</t>
  </si>
  <si>
    <t>Eva</t>
  </si>
  <si>
    <t>ŠKVAŘILOVÁ</t>
  </si>
  <si>
    <t>SMOLÍKOVÁ</t>
  </si>
  <si>
    <t>Andrea</t>
  </si>
  <si>
    <t>VACHTOVÁ</t>
  </si>
  <si>
    <t>Jitka</t>
  </si>
  <si>
    <t>FILINGEROVÁ</t>
  </si>
  <si>
    <t>HAVLÍKOVÁ</t>
  </si>
  <si>
    <t>KUPKA</t>
  </si>
  <si>
    <t>OPAVA</t>
  </si>
  <si>
    <t>Milan</t>
  </si>
  <si>
    <t>KARNOLD</t>
  </si>
  <si>
    <t>BOROVANSKÝ</t>
  </si>
  <si>
    <t>Robert</t>
  </si>
  <si>
    <t>SjBr</t>
  </si>
  <si>
    <t>ZDRAŽILOVÁ</t>
  </si>
  <si>
    <t>Zoe</t>
  </si>
  <si>
    <t>Sophie</t>
  </si>
  <si>
    <t>ČERNÁ</t>
  </si>
  <si>
    <t>VÝSLEDKY - 3 km muži - dorost, dospělí, masters</t>
  </si>
  <si>
    <t>VÝSLEDKY - 3 km ženy - dorost, dospělí, masters</t>
  </si>
  <si>
    <t>VÝSLEDKY - 3 km mladší žáci</t>
  </si>
  <si>
    <t>VÝSLEDKY - 3 km mladší žačky</t>
  </si>
  <si>
    <t>VÝSLEDKY - 5 km STARŠÍ ŽÁCI</t>
  </si>
  <si>
    <t>VÝSLEDKY - 5 km STARŠÍ ŽAČKY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</si>
</sst>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5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164" fontId="0" fillId="0" borderId="1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164" fontId="0" fillId="0" borderId="2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3" xfId="0" applyFill="1" applyBorder="1"/>
    <xf numFmtId="164" fontId="0" fillId="0" borderId="3" xfId="0" applyNumberForma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/>
    <xf numFmtId="0" fontId="0" fillId="0" borderId="0" xfId="0" applyFill="1" applyBorder="1" applyAlignment="1">
      <alignment horizontal="center"/>
    </xf>
    <xf numFmtId="0" fontId="2" fillId="0" borderId="0" xfId="0" applyFont="1" applyFill="1" applyAlignment="1"/>
    <xf numFmtId="0" fontId="0" fillId="0" borderId="0" xfId="0" applyNumberFormat="1" applyFill="1" applyBorder="1" applyAlignment="1">
      <alignment horizontal="center"/>
    </xf>
    <xf numFmtId="0" fontId="4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2" fillId="2" borderId="0" xfId="0" applyFont="1" applyFill="1" applyAlignment="1"/>
    <xf numFmtId="0" fontId="5" fillId="0" borderId="0" xfId="0" applyFont="1"/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164" fontId="3" fillId="3" borderId="1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46541</xdr:colOff>
      <xdr:row>4</xdr:row>
      <xdr:rowOff>46352</xdr:rowOff>
    </xdr:from>
    <xdr:to>
      <xdr:col>9</xdr:col>
      <xdr:colOff>571687</xdr:colOff>
      <xdr:row>44</xdr:row>
      <xdr:rowOff>95250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6141" y="808352"/>
          <a:ext cx="5401946" cy="7668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tabSelected="1" topLeftCell="A4" workbookViewId="0">
      <selection activeCell="A4" sqref="A4"/>
    </sheetView>
  </sheetViews>
  <sheetFormatPr defaultRowHeight="15" x14ac:dyDescent="0.25"/>
  <sheetData>
    <row r="3" spans="1:1" x14ac:dyDescent="0.25">
      <c r="A3" s="32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workbookViewId="0">
      <selection sqref="A1:I1"/>
    </sheetView>
  </sheetViews>
  <sheetFormatPr defaultRowHeight="15" x14ac:dyDescent="0.25"/>
  <cols>
    <col min="1" max="1" width="8.42578125" style="3" customWidth="1"/>
    <col min="2" max="3" width="8.5703125" style="3" customWidth="1"/>
    <col min="4" max="4" width="15.140625" style="2" bestFit="1" customWidth="1"/>
    <col min="5" max="5" width="16.28515625" style="2" bestFit="1" customWidth="1"/>
    <col min="6" max="6" width="6.5703125" style="3" customWidth="1"/>
    <col min="7" max="8" width="6.140625" style="3" customWidth="1"/>
    <col min="9" max="9" width="11.140625" style="3" customWidth="1"/>
    <col min="10" max="10" width="11.140625" style="21" customWidth="1"/>
    <col min="11" max="16384" width="9.140625" style="2"/>
  </cols>
  <sheetData>
    <row r="1" spans="1:10" ht="19.5" x14ac:dyDescent="0.3">
      <c r="A1" s="30" t="s">
        <v>208</v>
      </c>
      <c r="B1" s="30"/>
      <c r="C1" s="30"/>
      <c r="D1" s="30"/>
      <c r="E1" s="30"/>
      <c r="F1" s="30"/>
      <c r="G1" s="30"/>
      <c r="H1" s="30"/>
      <c r="I1" s="30"/>
      <c r="J1" s="22"/>
    </row>
    <row r="2" spans="1:10" x14ac:dyDescent="0.25">
      <c r="A2" s="4" t="s">
        <v>0</v>
      </c>
      <c r="B2" s="4">
        <v>46</v>
      </c>
      <c r="C2" s="4" t="s">
        <v>1</v>
      </c>
      <c r="D2" s="5" t="s">
        <v>2</v>
      </c>
      <c r="E2" s="5" t="s">
        <v>3</v>
      </c>
      <c r="F2" s="4">
        <v>1988</v>
      </c>
      <c r="G2" s="4">
        <f>2013-F2</f>
        <v>25</v>
      </c>
      <c r="H2" s="4" t="str">
        <f>VLOOKUP(G2,kategorie!$A$1:$B$86,2,)</f>
        <v>MA</v>
      </c>
      <c r="I2" s="6">
        <v>8.1322916666666675E-2</v>
      </c>
      <c r="J2" s="21">
        <v>220</v>
      </c>
    </row>
    <row r="3" spans="1:10" x14ac:dyDescent="0.25">
      <c r="A3" s="4" t="s">
        <v>4</v>
      </c>
      <c r="B3" s="4">
        <v>40</v>
      </c>
      <c r="C3" s="4" t="s">
        <v>1</v>
      </c>
      <c r="D3" s="5" t="s">
        <v>5</v>
      </c>
      <c r="E3" s="5" t="s">
        <v>6</v>
      </c>
      <c r="F3" s="4">
        <v>1992</v>
      </c>
      <c r="G3" s="4">
        <f t="shared" ref="G3:G53" si="0">2013-F3</f>
        <v>21</v>
      </c>
      <c r="H3" s="4">
        <f>VLOOKUP(G3,kategorie!$A$1:$B$86,2,)</f>
        <v>0</v>
      </c>
      <c r="I3" s="6">
        <v>8.132986111111111E-2</v>
      </c>
      <c r="J3" s="21">
        <v>180</v>
      </c>
    </row>
    <row r="4" spans="1:10" x14ac:dyDescent="0.25">
      <c r="A4" s="4" t="s">
        <v>7</v>
      </c>
      <c r="B4" s="4">
        <v>162</v>
      </c>
      <c r="C4" s="7" t="s">
        <v>1</v>
      </c>
      <c r="D4" s="8" t="s">
        <v>8</v>
      </c>
      <c r="E4" s="8" t="s">
        <v>9</v>
      </c>
      <c r="F4" s="7">
        <v>1994</v>
      </c>
      <c r="G4" s="4">
        <f t="shared" si="0"/>
        <v>19</v>
      </c>
      <c r="H4" s="4">
        <f>VLOOKUP(G4,kategorie!$A$1:$B$86,2,)</f>
        <v>0</v>
      </c>
      <c r="I4" s="6">
        <v>8.1340277777777789E-2</v>
      </c>
      <c r="J4" s="21">
        <v>160</v>
      </c>
    </row>
    <row r="5" spans="1:10" x14ac:dyDescent="0.25">
      <c r="A5" s="4" t="s">
        <v>10</v>
      </c>
      <c r="B5" s="4">
        <v>24</v>
      </c>
      <c r="C5" s="4" t="s">
        <v>1</v>
      </c>
      <c r="D5" s="5" t="s">
        <v>11</v>
      </c>
      <c r="E5" s="5" t="s">
        <v>12</v>
      </c>
      <c r="F5" s="4">
        <v>1990</v>
      </c>
      <c r="G5" s="4">
        <f t="shared" si="0"/>
        <v>23</v>
      </c>
      <c r="H5" s="4">
        <f>VLOOKUP(G5,kategorie!$A$1:$B$86,2,)</f>
        <v>0</v>
      </c>
      <c r="I5" s="6">
        <v>8.1343749999999992E-2</v>
      </c>
      <c r="J5" s="21">
        <v>150</v>
      </c>
    </row>
    <row r="6" spans="1:10" x14ac:dyDescent="0.25">
      <c r="A6" s="4" t="s">
        <v>13</v>
      </c>
      <c r="B6" s="4">
        <v>94</v>
      </c>
      <c r="C6" s="4" t="s">
        <v>14</v>
      </c>
      <c r="D6" s="5" t="s">
        <v>15</v>
      </c>
      <c r="E6" s="5" t="s">
        <v>16</v>
      </c>
      <c r="F6" s="4">
        <v>1995</v>
      </c>
      <c r="G6" s="4">
        <f t="shared" si="0"/>
        <v>18</v>
      </c>
      <c r="H6" s="4" t="str">
        <f>VLOOKUP(G6,kategorie!$A$1:$B$86,2,)</f>
        <v>sd</v>
      </c>
      <c r="I6" s="6">
        <v>8.1347222222222224E-2</v>
      </c>
      <c r="J6" s="21">
        <v>144</v>
      </c>
    </row>
    <row r="7" spans="1:10" x14ac:dyDescent="0.25">
      <c r="A7" s="4" t="s">
        <v>17</v>
      </c>
      <c r="B7" s="4">
        <v>58</v>
      </c>
      <c r="C7" s="4" t="s">
        <v>1</v>
      </c>
      <c r="D7" s="5" t="s">
        <v>18</v>
      </c>
      <c r="E7" s="5" t="s">
        <v>19</v>
      </c>
      <c r="F7" s="4">
        <v>1995</v>
      </c>
      <c r="G7" s="4">
        <f t="shared" si="0"/>
        <v>18</v>
      </c>
      <c r="H7" s="4" t="str">
        <f>VLOOKUP(G7,kategorie!$A$1:$B$86,2,)</f>
        <v>sd</v>
      </c>
      <c r="I7" s="6">
        <v>8.1355324074074073E-2</v>
      </c>
      <c r="J7" s="21">
        <v>140</v>
      </c>
    </row>
    <row r="8" spans="1:10" x14ac:dyDescent="0.25">
      <c r="A8" s="4" t="s">
        <v>20</v>
      </c>
      <c r="B8" s="4">
        <v>3</v>
      </c>
      <c r="C8" s="4" t="s">
        <v>21</v>
      </c>
      <c r="D8" s="5" t="s">
        <v>22</v>
      </c>
      <c r="E8" s="5" t="s">
        <v>23</v>
      </c>
      <c r="F8" s="4">
        <v>1996</v>
      </c>
      <c r="G8" s="4">
        <f t="shared" si="0"/>
        <v>17</v>
      </c>
      <c r="H8" s="4" t="str">
        <f>VLOOKUP(G8,kategorie!$A$1:$B$86,2,)</f>
        <v>sd</v>
      </c>
      <c r="I8" s="6">
        <v>8.136921296296297E-2</v>
      </c>
      <c r="J8" s="21">
        <v>136</v>
      </c>
    </row>
    <row r="9" spans="1:10" x14ac:dyDescent="0.25">
      <c r="A9" s="4" t="s">
        <v>24</v>
      </c>
      <c r="B9" s="4">
        <v>10</v>
      </c>
      <c r="C9" s="4" t="s">
        <v>21</v>
      </c>
      <c r="D9" s="5" t="s">
        <v>25</v>
      </c>
      <c r="E9" s="5" t="s">
        <v>26</v>
      </c>
      <c r="F9" s="4">
        <v>1995</v>
      </c>
      <c r="G9" s="4">
        <f t="shared" si="0"/>
        <v>18</v>
      </c>
      <c r="H9" s="4" t="str">
        <f>VLOOKUP(G9,kategorie!$A$1:$B$86,2,)</f>
        <v>sd</v>
      </c>
      <c r="I9" s="6">
        <v>8.6812500000000001E-2</v>
      </c>
      <c r="J9" s="21">
        <v>132</v>
      </c>
    </row>
    <row r="10" spans="1:10" x14ac:dyDescent="0.25">
      <c r="A10" s="4" t="s">
        <v>27</v>
      </c>
      <c r="B10" s="4">
        <v>60</v>
      </c>
      <c r="C10" s="4" t="s">
        <v>1</v>
      </c>
      <c r="D10" s="5" t="s">
        <v>38</v>
      </c>
      <c r="E10" s="5" t="s">
        <v>39</v>
      </c>
      <c r="F10" s="4">
        <v>1976</v>
      </c>
      <c r="G10" s="4">
        <f t="shared" si="0"/>
        <v>37</v>
      </c>
      <c r="H10" s="4" t="str">
        <f>VLOOKUP(G10,kategorie!$A$1:$B$86,2,)</f>
        <v>MC</v>
      </c>
      <c r="I10" s="6">
        <v>8.9133101851851859E-2</v>
      </c>
      <c r="J10" s="21">
        <v>128</v>
      </c>
    </row>
    <row r="11" spans="1:10" x14ac:dyDescent="0.25">
      <c r="A11" s="4" t="s">
        <v>30</v>
      </c>
      <c r="B11" s="4">
        <v>137</v>
      </c>
      <c r="C11" s="4" t="s">
        <v>41</v>
      </c>
      <c r="D11" s="5" t="s">
        <v>42</v>
      </c>
      <c r="E11" s="5" t="s">
        <v>43</v>
      </c>
      <c r="F11" s="4">
        <v>1989</v>
      </c>
      <c r="G11" s="4">
        <f t="shared" si="0"/>
        <v>24</v>
      </c>
      <c r="H11" s="4">
        <f>VLOOKUP(G11,kategorie!$A$1:$B$86,2,)</f>
        <v>0</v>
      </c>
      <c r="I11" s="6">
        <v>9.0817129629629623E-2</v>
      </c>
      <c r="J11" s="21">
        <v>124</v>
      </c>
    </row>
    <row r="12" spans="1:10" x14ac:dyDescent="0.25">
      <c r="A12" s="4" t="s">
        <v>34</v>
      </c>
      <c r="B12" s="4">
        <v>100</v>
      </c>
      <c r="C12" s="4" t="s">
        <v>45</v>
      </c>
      <c r="D12" s="5" t="s">
        <v>46</v>
      </c>
      <c r="E12" s="5" t="s">
        <v>47</v>
      </c>
      <c r="F12" s="4">
        <v>1997</v>
      </c>
      <c r="G12" s="4">
        <f t="shared" si="0"/>
        <v>16</v>
      </c>
      <c r="H12" s="4" t="str">
        <f>VLOOKUP(G12,kategorie!$A$1:$B$86,2,)</f>
        <v>mld</v>
      </c>
      <c r="I12" s="6">
        <v>9.1621527777777781E-2</v>
      </c>
      <c r="J12" s="21">
        <v>120</v>
      </c>
    </row>
    <row r="13" spans="1:10" x14ac:dyDescent="0.25">
      <c r="A13" s="4" t="s">
        <v>37</v>
      </c>
      <c r="B13" s="4">
        <v>71</v>
      </c>
      <c r="C13" s="4" t="s">
        <v>49</v>
      </c>
      <c r="D13" s="5" t="s">
        <v>50</v>
      </c>
      <c r="E13" s="5" t="s">
        <v>51</v>
      </c>
      <c r="F13" s="4">
        <v>1997</v>
      </c>
      <c r="G13" s="4">
        <f t="shared" si="0"/>
        <v>16</v>
      </c>
      <c r="H13" s="4" t="str">
        <f>VLOOKUP(G13,kategorie!$A$1:$B$86,2,)</f>
        <v>mld</v>
      </c>
      <c r="I13" s="6">
        <v>9.2760416666666665E-2</v>
      </c>
      <c r="J13" s="21">
        <v>116</v>
      </c>
    </row>
    <row r="14" spans="1:10" x14ac:dyDescent="0.25">
      <c r="A14" s="4" t="s">
        <v>40</v>
      </c>
      <c r="B14" s="4">
        <v>82</v>
      </c>
      <c r="C14" s="4" t="s">
        <v>31</v>
      </c>
      <c r="D14" s="5" t="s">
        <v>53</v>
      </c>
      <c r="E14" s="5" t="s">
        <v>54</v>
      </c>
      <c r="F14" s="4">
        <v>1998</v>
      </c>
      <c r="G14" s="4">
        <f t="shared" si="0"/>
        <v>15</v>
      </c>
      <c r="H14" s="4" t="str">
        <f>VLOOKUP(G14,kategorie!$A$1:$B$86,2,)</f>
        <v>mld</v>
      </c>
      <c r="I14" s="6">
        <v>9.2768518518518514E-2</v>
      </c>
      <c r="J14" s="21">
        <v>112</v>
      </c>
    </row>
    <row r="15" spans="1:10" x14ac:dyDescent="0.25">
      <c r="A15" s="4" t="s">
        <v>44</v>
      </c>
      <c r="B15" s="4">
        <v>52</v>
      </c>
      <c r="C15" s="4" t="s">
        <v>1</v>
      </c>
      <c r="D15" s="5" t="s">
        <v>62</v>
      </c>
      <c r="E15" s="5" t="s">
        <v>63</v>
      </c>
      <c r="F15" s="4">
        <v>1989</v>
      </c>
      <c r="G15" s="4">
        <f t="shared" si="0"/>
        <v>24</v>
      </c>
      <c r="H15" s="4">
        <f>VLOOKUP(G15,kategorie!$A$1:$B$86,2,)</f>
        <v>0</v>
      </c>
      <c r="I15" s="6">
        <v>9.418981481481481E-2</v>
      </c>
      <c r="J15" s="21">
        <v>110</v>
      </c>
    </row>
    <row r="16" spans="1:10" x14ac:dyDescent="0.25">
      <c r="A16" s="4" t="s">
        <v>48</v>
      </c>
      <c r="B16" s="4">
        <v>138</v>
      </c>
      <c r="C16" s="4" t="s">
        <v>41</v>
      </c>
      <c r="D16" s="5" t="s">
        <v>42</v>
      </c>
      <c r="E16" s="5" t="s">
        <v>71</v>
      </c>
      <c r="F16" s="4">
        <v>1967</v>
      </c>
      <c r="G16" s="4">
        <f t="shared" si="0"/>
        <v>46</v>
      </c>
      <c r="H16" s="4" t="str">
        <f>VLOOKUP(G16,kategorie!$A$1:$B$86,2,)</f>
        <v>ME</v>
      </c>
      <c r="I16" s="6">
        <v>9.5365740740740737E-2</v>
      </c>
      <c r="J16" s="21">
        <v>108</v>
      </c>
    </row>
    <row r="17" spans="1:10" x14ac:dyDescent="0.25">
      <c r="A17" s="4" t="s">
        <v>52</v>
      </c>
      <c r="B17" s="4">
        <v>81</v>
      </c>
      <c r="C17" s="4" t="s">
        <v>31</v>
      </c>
      <c r="D17" s="5" t="s">
        <v>73</v>
      </c>
      <c r="E17" s="5" t="s">
        <v>74</v>
      </c>
      <c r="F17" s="4">
        <v>1998</v>
      </c>
      <c r="G17" s="4">
        <f t="shared" si="0"/>
        <v>15</v>
      </c>
      <c r="H17" s="4" t="str">
        <f>VLOOKUP(G17,kategorie!$A$1:$B$86,2,)</f>
        <v>mld</v>
      </c>
      <c r="I17" s="6">
        <v>9.5495370370370369E-2</v>
      </c>
      <c r="J17" s="21">
        <v>106</v>
      </c>
    </row>
    <row r="18" spans="1:10" x14ac:dyDescent="0.25">
      <c r="A18" s="4" t="s">
        <v>55</v>
      </c>
      <c r="B18" s="4">
        <v>4</v>
      </c>
      <c r="C18" s="4" t="s">
        <v>21</v>
      </c>
      <c r="D18" s="5" t="s">
        <v>22</v>
      </c>
      <c r="E18" s="5" t="s">
        <v>76</v>
      </c>
      <c r="F18" s="4">
        <v>1998</v>
      </c>
      <c r="G18" s="4">
        <f t="shared" si="0"/>
        <v>15</v>
      </c>
      <c r="H18" s="4" t="str">
        <f>VLOOKUP(G18,kategorie!$A$1:$B$86,2,)</f>
        <v>mld</v>
      </c>
      <c r="I18" s="6">
        <v>9.5674768518518527E-2</v>
      </c>
      <c r="J18" s="21">
        <v>104</v>
      </c>
    </row>
    <row r="19" spans="1:10" x14ac:dyDescent="0.25">
      <c r="A19" s="4" t="s">
        <v>57</v>
      </c>
      <c r="B19" s="7">
        <v>152</v>
      </c>
      <c r="C19" s="7" t="s">
        <v>78</v>
      </c>
      <c r="D19" s="8" t="s">
        <v>79</v>
      </c>
      <c r="E19" s="8" t="s">
        <v>80</v>
      </c>
      <c r="F19" s="7">
        <v>1968</v>
      </c>
      <c r="G19" s="4">
        <f t="shared" si="0"/>
        <v>45</v>
      </c>
      <c r="H19" s="4" t="str">
        <f>VLOOKUP(G19,kategorie!$A$1:$B$86,2,)</f>
        <v>ME</v>
      </c>
      <c r="I19" s="6">
        <v>9.5712962962962958E-2</v>
      </c>
      <c r="J19" s="21">
        <v>102</v>
      </c>
    </row>
    <row r="20" spans="1:10" x14ac:dyDescent="0.25">
      <c r="A20" s="4" t="s">
        <v>61</v>
      </c>
      <c r="B20" s="4">
        <v>78</v>
      </c>
      <c r="C20" s="4" t="s">
        <v>91</v>
      </c>
      <c r="D20" s="5" t="s">
        <v>92</v>
      </c>
      <c r="E20" s="5" t="s">
        <v>19</v>
      </c>
      <c r="F20" s="4">
        <v>1997</v>
      </c>
      <c r="G20" s="4">
        <f t="shared" si="0"/>
        <v>16</v>
      </c>
      <c r="H20" s="4" t="str">
        <f>VLOOKUP(G20,kategorie!$A$1:$B$86,2,)</f>
        <v>mld</v>
      </c>
      <c r="I20" s="6">
        <v>9.7893518518518519E-2</v>
      </c>
      <c r="J20" s="21">
        <v>100</v>
      </c>
    </row>
    <row r="21" spans="1:10" x14ac:dyDescent="0.25">
      <c r="A21" s="4" t="s">
        <v>64</v>
      </c>
      <c r="B21" s="4">
        <v>8</v>
      </c>
      <c r="C21" s="4" t="s">
        <v>21</v>
      </c>
      <c r="D21" s="5" t="s">
        <v>104</v>
      </c>
      <c r="E21" s="5" t="s">
        <v>54</v>
      </c>
      <c r="F21" s="4">
        <v>1971</v>
      </c>
      <c r="G21" s="4">
        <f t="shared" si="0"/>
        <v>42</v>
      </c>
      <c r="H21" s="4" t="str">
        <f>VLOOKUP(G21,kategorie!$A$1:$B$86,2,)</f>
        <v>MD</v>
      </c>
      <c r="I21" s="6">
        <v>0.10498263888888888</v>
      </c>
      <c r="J21" s="21">
        <v>98</v>
      </c>
    </row>
    <row r="22" spans="1:10" x14ac:dyDescent="0.25">
      <c r="A22" s="4" t="s">
        <v>67</v>
      </c>
      <c r="B22" s="4">
        <v>95</v>
      </c>
      <c r="C22" s="4" t="s">
        <v>14</v>
      </c>
      <c r="D22" s="5" t="s">
        <v>46</v>
      </c>
      <c r="E22" s="5" t="s">
        <v>111</v>
      </c>
      <c r="F22" s="4">
        <v>1997</v>
      </c>
      <c r="G22" s="4">
        <f t="shared" si="0"/>
        <v>16</v>
      </c>
      <c r="H22" s="4" t="str">
        <f>VLOOKUP(G22,kategorie!$A$1:$B$86,2,)</f>
        <v>mld</v>
      </c>
      <c r="I22" s="6">
        <v>0.10574768518518518</v>
      </c>
      <c r="J22" s="21">
        <v>96</v>
      </c>
    </row>
    <row r="23" spans="1:10" x14ac:dyDescent="0.25">
      <c r="A23" s="4" t="s">
        <v>70</v>
      </c>
      <c r="B23" s="4">
        <v>75</v>
      </c>
      <c r="C23" s="4" t="s">
        <v>113</v>
      </c>
      <c r="D23" s="5" t="s">
        <v>114</v>
      </c>
      <c r="E23" s="5" t="s">
        <v>16</v>
      </c>
      <c r="F23" s="4">
        <v>1997</v>
      </c>
      <c r="G23" s="4">
        <f t="shared" si="0"/>
        <v>16</v>
      </c>
      <c r="H23" s="4" t="str">
        <f>VLOOKUP(G23,kategorie!$A$1:$B$86,2,)</f>
        <v>mld</v>
      </c>
      <c r="I23" s="6">
        <v>0.10628703703703703</v>
      </c>
      <c r="J23" s="21">
        <v>94</v>
      </c>
    </row>
    <row r="24" spans="1:10" x14ac:dyDescent="0.25">
      <c r="A24" s="4" t="s">
        <v>72</v>
      </c>
      <c r="B24" s="4">
        <v>73</v>
      </c>
      <c r="C24" s="4" t="s">
        <v>113</v>
      </c>
      <c r="D24" s="5" t="s">
        <v>116</v>
      </c>
      <c r="E24" s="5" t="s">
        <v>3</v>
      </c>
      <c r="F24" s="4">
        <v>1997</v>
      </c>
      <c r="G24" s="4">
        <f t="shared" si="0"/>
        <v>16</v>
      </c>
      <c r="H24" s="4" t="str">
        <f>VLOOKUP(G24,kategorie!$A$1:$B$86,2,)</f>
        <v>mld</v>
      </c>
      <c r="I24" s="6">
        <v>0.10636689814814815</v>
      </c>
      <c r="J24" s="21">
        <v>92</v>
      </c>
    </row>
    <row r="25" spans="1:10" x14ac:dyDescent="0.25">
      <c r="A25" s="4" t="s">
        <v>75</v>
      </c>
      <c r="B25" s="4">
        <v>85</v>
      </c>
      <c r="C25" s="4" t="s">
        <v>31</v>
      </c>
      <c r="D25" s="5" t="s">
        <v>126</v>
      </c>
      <c r="E25" s="5" t="s">
        <v>47</v>
      </c>
      <c r="F25" s="4">
        <v>1962</v>
      </c>
      <c r="G25" s="4">
        <f t="shared" si="0"/>
        <v>51</v>
      </c>
      <c r="H25" s="4" t="str">
        <f>VLOOKUP(G25,kategorie!$A$1:$B$86,2,)</f>
        <v>MF</v>
      </c>
      <c r="I25" s="6">
        <v>0.10824421296296298</v>
      </c>
      <c r="J25" s="21">
        <v>90</v>
      </c>
    </row>
    <row r="26" spans="1:10" x14ac:dyDescent="0.25">
      <c r="A26" s="4" t="s">
        <v>77</v>
      </c>
      <c r="B26" s="4">
        <v>176</v>
      </c>
      <c r="C26" s="7" t="s">
        <v>97</v>
      </c>
      <c r="D26" s="8" t="s">
        <v>144</v>
      </c>
      <c r="E26" s="8" t="s">
        <v>145</v>
      </c>
      <c r="F26" s="7">
        <v>1993</v>
      </c>
      <c r="G26" s="4">
        <f t="shared" si="0"/>
        <v>20</v>
      </c>
      <c r="H26" s="4">
        <f>VLOOKUP(G26,kategorie!$A$1:$B$86,2,)</f>
        <v>0</v>
      </c>
      <c r="I26" s="6">
        <v>0.11171874999999999</v>
      </c>
      <c r="J26" s="21">
        <v>88</v>
      </c>
    </row>
    <row r="27" spans="1:10" x14ac:dyDescent="0.25">
      <c r="A27" s="4" t="s">
        <v>81</v>
      </c>
      <c r="B27" s="4">
        <v>143</v>
      </c>
      <c r="C27" s="4" t="s">
        <v>97</v>
      </c>
      <c r="D27" s="5" t="s">
        <v>146</v>
      </c>
      <c r="E27" s="5" t="s">
        <v>147</v>
      </c>
      <c r="F27" s="4">
        <v>1992</v>
      </c>
      <c r="G27" s="4">
        <f t="shared" si="0"/>
        <v>21</v>
      </c>
      <c r="H27" s="4">
        <f>VLOOKUP(G27,kategorie!$A$1:$B$86,2,)</f>
        <v>0</v>
      </c>
      <c r="I27" s="6">
        <v>0.11197222222222221</v>
      </c>
      <c r="J27" s="21">
        <v>86</v>
      </c>
    </row>
    <row r="28" spans="1:10" x14ac:dyDescent="0.25">
      <c r="A28" s="4" t="s">
        <v>84</v>
      </c>
      <c r="B28" s="4">
        <v>136</v>
      </c>
      <c r="C28" s="4" t="s">
        <v>41</v>
      </c>
      <c r="D28" s="5" t="s">
        <v>150</v>
      </c>
      <c r="E28" s="5" t="s">
        <v>151</v>
      </c>
      <c r="F28" s="4">
        <v>1971</v>
      </c>
      <c r="G28" s="4">
        <f t="shared" si="0"/>
        <v>42</v>
      </c>
      <c r="H28" s="4" t="str">
        <f>VLOOKUP(G28,kategorie!$A$1:$B$86,2,)</f>
        <v>MD</v>
      </c>
      <c r="I28" s="6">
        <v>0.1127962962962963</v>
      </c>
      <c r="J28" s="21">
        <v>84</v>
      </c>
    </row>
    <row r="29" spans="1:10" x14ac:dyDescent="0.25">
      <c r="A29" s="4" t="s">
        <v>87</v>
      </c>
      <c r="B29" s="4">
        <v>127</v>
      </c>
      <c r="C29" s="4" t="s">
        <v>45</v>
      </c>
      <c r="D29" s="5" t="s">
        <v>50</v>
      </c>
      <c r="E29" s="5" t="s">
        <v>23</v>
      </c>
      <c r="F29" s="4">
        <v>1997</v>
      </c>
      <c r="G29" s="4">
        <f t="shared" si="0"/>
        <v>16</v>
      </c>
      <c r="H29" s="4" t="str">
        <f>VLOOKUP(G29,kategorie!$A$1:$B$86,2,)</f>
        <v>mld</v>
      </c>
      <c r="I29" s="6">
        <v>0.11417939814814815</v>
      </c>
      <c r="J29" s="21">
        <v>82</v>
      </c>
    </row>
    <row r="30" spans="1:10" x14ac:dyDescent="0.25">
      <c r="A30" s="4" t="s">
        <v>90</v>
      </c>
      <c r="B30" s="4">
        <v>149</v>
      </c>
      <c r="C30" s="4" t="s">
        <v>97</v>
      </c>
      <c r="D30" s="5" t="s">
        <v>156</v>
      </c>
      <c r="E30" s="5" t="s">
        <v>3</v>
      </c>
      <c r="F30" s="4">
        <v>1994</v>
      </c>
      <c r="G30" s="4">
        <f t="shared" si="0"/>
        <v>19</v>
      </c>
      <c r="H30" s="4">
        <f>VLOOKUP(G30,kategorie!$A$1:$B$86,2,)</f>
        <v>0</v>
      </c>
      <c r="I30" s="6">
        <v>0.11496064814814815</v>
      </c>
      <c r="J30" s="21">
        <v>80</v>
      </c>
    </row>
    <row r="31" spans="1:10" x14ac:dyDescent="0.25">
      <c r="A31" s="4" t="s">
        <v>93</v>
      </c>
      <c r="B31" s="4">
        <v>148</v>
      </c>
      <c r="C31" s="4" t="s">
        <v>97</v>
      </c>
      <c r="D31" s="5" t="s">
        <v>42</v>
      </c>
      <c r="E31" s="5" t="s">
        <v>159</v>
      </c>
      <c r="F31" s="4">
        <v>1965</v>
      </c>
      <c r="G31" s="4">
        <f t="shared" si="0"/>
        <v>48</v>
      </c>
      <c r="H31" s="4" t="str">
        <f>VLOOKUP(G31,kategorie!$A$1:$B$86,2,)</f>
        <v>ME</v>
      </c>
      <c r="I31" s="6">
        <v>0.11529513888888888</v>
      </c>
      <c r="J31" s="21">
        <v>78</v>
      </c>
    </row>
    <row r="32" spans="1:10" x14ac:dyDescent="0.25">
      <c r="A32" s="4" t="s">
        <v>96</v>
      </c>
      <c r="B32" s="4">
        <v>128</v>
      </c>
      <c r="C32" s="4" t="s">
        <v>45</v>
      </c>
      <c r="D32" s="5" t="s">
        <v>164</v>
      </c>
      <c r="E32" s="5" t="s">
        <v>145</v>
      </c>
      <c r="F32" s="4">
        <v>1996</v>
      </c>
      <c r="G32" s="4">
        <f t="shared" si="0"/>
        <v>17</v>
      </c>
      <c r="H32" s="4" t="str">
        <f>VLOOKUP(G32,kategorie!$A$1:$B$86,2,)</f>
        <v>sd</v>
      </c>
      <c r="I32" s="6">
        <v>0.11630092592592593</v>
      </c>
      <c r="J32" s="21">
        <v>76</v>
      </c>
    </row>
    <row r="33" spans="1:10" x14ac:dyDescent="0.25">
      <c r="A33" s="4" t="s">
        <v>100</v>
      </c>
      <c r="B33" s="4">
        <v>139</v>
      </c>
      <c r="C33" s="4" t="s">
        <v>41</v>
      </c>
      <c r="D33" s="5" t="s">
        <v>165</v>
      </c>
      <c r="E33" s="5" t="s">
        <v>166</v>
      </c>
      <c r="F33" s="4">
        <v>1975</v>
      </c>
      <c r="G33" s="4">
        <f t="shared" si="0"/>
        <v>38</v>
      </c>
      <c r="H33" s="4" t="str">
        <f>VLOOKUP(G33,kategorie!$A$1:$B$86,2,)</f>
        <v>MC</v>
      </c>
      <c r="I33" s="6">
        <v>0.11683449074074075</v>
      </c>
      <c r="J33" s="21">
        <v>74</v>
      </c>
    </row>
    <row r="34" spans="1:10" x14ac:dyDescent="0.25">
      <c r="A34" s="4" t="s">
        <v>103</v>
      </c>
      <c r="B34" s="4">
        <v>90</v>
      </c>
      <c r="C34" s="4" t="s">
        <v>31</v>
      </c>
      <c r="D34" s="5" t="s">
        <v>167</v>
      </c>
      <c r="E34" s="5" t="s">
        <v>168</v>
      </c>
      <c r="F34" s="4">
        <v>1971</v>
      </c>
      <c r="G34" s="4">
        <f t="shared" si="0"/>
        <v>42</v>
      </c>
      <c r="H34" s="4" t="str">
        <f>VLOOKUP(G34,kategorie!$A$1:$B$86,2,)</f>
        <v>MD</v>
      </c>
      <c r="I34" s="6">
        <v>0.11759606481481481</v>
      </c>
      <c r="J34" s="21">
        <v>72</v>
      </c>
    </row>
    <row r="35" spans="1:10" x14ac:dyDescent="0.25">
      <c r="A35" s="4" t="s">
        <v>105</v>
      </c>
      <c r="B35" s="7">
        <v>156</v>
      </c>
      <c r="C35" s="7" t="s">
        <v>172</v>
      </c>
      <c r="D35" s="8" t="s">
        <v>173</v>
      </c>
      <c r="E35" s="8" t="s">
        <v>145</v>
      </c>
      <c r="F35" s="7">
        <v>1958</v>
      </c>
      <c r="G35" s="4">
        <f t="shared" si="0"/>
        <v>55</v>
      </c>
      <c r="H35" s="4" t="str">
        <f>VLOOKUP(G35,kategorie!$A$1:$B$86,2,)</f>
        <v>MG</v>
      </c>
      <c r="I35" s="6">
        <v>0.11948958333333333</v>
      </c>
      <c r="J35" s="21">
        <v>70</v>
      </c>
    </row>
    <row r="36" spans="1:10" x14ac:dyDescent="0.25">
      <c r="A36" s="4" t="s">
        <v>109</v>
      </c>
      <c r="B36" s="4">
        <v>141</v>
      </c>
      <c r="C36" s="4" t="s">
        <v>97</v>
      </c>
      <c r="D36" s="5" t="s">
        <v>174</v>
      </c>
      <c r="E36" s="5" t="s">
        <v>71</v>
      </c>
      <c r="F36" s="4">
        <v>1991</v>
      </c>
      <c r="G36" s="4">
        <f t="shared" si="0"/>
        <v>22</v>
      </c>
      <c r="H36" s="4">
        <f>VLOOKUP(G36,kategorie!$A$1:$B$86,2,)</f>
        <v>0</v>
      </c>
      <c r="I36" s="6">
        <v>0.11952662037037037</v>
      </c>
      <c r="J36" s="21">
        <v>68</v>
      </c>
    </row>
    <row r="37" spans="1:10" x14ac:dyDescent="0.25">
      <c r="A37" s="4" t="s">
        <v>110</v>
      </c>
      <c r="B37" s="4">
        <v>114</v>
      </c>
      <c r="C37" s="4" t="s">
        <v>45</v>
      </c>
      <c r="D37" s="5" t="s">
        <v>175</v>
      </c>
      <c r="E37" s="5" t="s">
        <v>176</v>
      </c>
      <c r="F37" s="4">
        <v>1997</v>
      </c>
      <c r="G37" s="4">
        <f t="shared" si="0"/>
        <v>16</v>
      </c>
      <c r="H37" s="4" t="str">
        <f>VLOOKUP(G37,kategorie!$A$1:$B$86,2,)</f>
        <v>mld</v>
      </c>
      <c r="I37" s="6">
        <v>0.11960763888888888</v>
      </c>
      <c r="J37" s="21">
        <v>66</v>
      </c>
    </row>
    <row r="38" spans="1:10" x14ac:dyDescent="0.25">
      <c r="A38" s="4" t="s">
        <v>112</v>
      </c>
      <c r="B38" s="7">
        <v>154</v>
      </c>
      <c r="C38" s="7" t="s">
        <v>106</v>
      </c>
      <c r="D38" s="8" t="s">
        <v>182</v>
      </c>
      <c r="E38" s="8" t="s">
        <v>183</v>
      </c>
      <c r="F38" s="7">
        <v>1973</v>
      </c>
      <c r="G38" s="4">
        <f t="shared" si="0"/>
        <v>40</v>
      </c>
      <c r="H38" s="4" t="str">
        <f>VLOOKUP(G38,kategorie!$A$1:$B$86,2,)</f>
        <v>MD</v>
      </c>
      <c r="I38" s="6">
        <v>0.13371180555555556</v>
      </c>
      <c r="J38" s="21">
        <v>64</v>
      </c>
    </row>
    <row r="39" spans="1:10" x14ac:dyDescent="0.25">
      <c r="A39" s="4" t="s">
        <v>115</v>
      </c>
      <c r="B39" s="4">
        <v>12</v>
      </c>
      <c r="C39" s="4" t="s">
        <v>21</v>
      </c>
      <c r="D39" s="5" t="s">
        <v>184</v>
      </c>
      <c r="E39" s="5" t="s">
        <v>47</v>
      </c>
      <c r="F39" s="4">
        <v>1985</v>
      </c>
      <c r="G39" s="4">
        <f t="shared" si="0"/>
        <v>28</v>
      </c>
      <c r="H39" s="4" t="str">
        <f>VLOOKUP(G39,kategorie!$A$1:$B$86,2,)</f>
        <v>MA</v>
      </c>
      <c r="I39" s="6">
        <v>0.13375810185185186</v>
      </c>
      <c r="J39" s="21">
        <v>62</v>
      </c>
    </row>
    <row r="40" spans="1:10" x14ac:dyDescent="0.25">
      <c r="A40" s="4" t="s">
        <v>117</v>
      </c>
      <c r="B40" s="4">
        <v>135</v>
      </c>
      <c r="C40" s="4" t="s">
        <v>41</v>
      </c>
      <c r="D40" s="5" t="s">
        <v>185</v>
      </c>
      <c r="E40" s="5" t="s">
        <v>145</v>
      </c>
      <c r="F40" s="4">
        <v>1959</v>
      </c>
      <c r="G40" s="4">
        <f t="shared" si="0"/>
        <v>54</v>
      </c>
      <c r="H40" s="4" t="str">
        <f>VLOOKUP(G40,kategorie!$A$1:$B$86,2,)</f>
        <v>MF</v>
      </c>
      <c r="I40" s="6">
        <v>0.13453356481481482</v>
      </c>
      <c r="J40" s="21">
        <v>60</v>
      </c>
    </row>
    <row r="41" spans="1:10" x14ac:dyDescent="0.25">
      <c r="A41" s="4" t="s">
        <v>120</v>
      </c>
      <c r="B41" s="4">
        <v>146</v>
      </c>
      <c r="C41" s="4" t="s">
        <v>45</v>
      </c>
      <c r="D41" s="5" t="s">
        <v>186</v>
      </c>
      <c r="E41" s="5" t="s">
        <v>76</v>
      </c>
      <c r="F41" s="4">
        <v>1970</v>
      </c>
      <c r="G41" s="4">
        <f t="shared" si="0"/>
        <v>43</v>
      </c>
      <c r="H41" s="4" t="str">
        <f>VLOOKUP(G41,kategorie!$A$1:$B$86,2,)</f>
        <v>MD</v>
      </c>
      <c r="I41" s="6">
        <v>0.13758564814814814</v>
      </c>
      <c r="J41" s="21">
        <v>58</v>
      </c>
    </row>
    <row r="42" spans="1:10" x14ac:dyDescent="0.25">
      <c r="A42" s="4" t="s">
        <v>123</v>
      </c>
      <c r="B42" s="4">
        <v>173</v>
      </c>
      <c r="C42" s="7" t="s">
        <v>187</v>
      </c>
      <c r="D42" s="8" t="s">
        <v>188</v>
      </c>
      <c r="E42" s="8" t="s">
        <v>176</v>
      </c>
      <c r="F42" s="7">
        <v>1989</v>
      </c>
      <c r="G42" s="4">
        <f t="shared" si="0"/>
        <v>24</v>
      </c>
      <c r="H42" s="4">
        <f>VLOOKUP(G42,kategorie!$A$1:$B$86,2,)</f>
        <v>0</v>
      </c>
      <c r="I42" s="6">
        <v>0.13759143518518518</v>
      </c>
      <c r="J42" s="21">
        <v>56</v>
      </c>
    </row>
    <row r="43" spans="1:10" x14ac:dyDescent="0.25">
      <c r="A43" s="4" t="s">
        <v>125</v>
      </c>
      <c r="B43" s="4">
        <v>174</v>
      </c>
      <c r="C43" s="7" t="s">
        <v>187</v>
      </c>
      <c r="D43" s="8" t="s">
        <v>189</v>
      </c>
      <c r="E43" s="8" t="s">
        <v>71</v>
      </c>
      <c r="F43" s="7">
        <v>1958</v>
      </c>
      <c r="G43" s="4">
        <f t="shared" si="0"/>
        <v>55</v>
      </c>
      <c r="H43" s="4" t="str">
        <f>VLOOKUP(G43,kategorie!$A$1:$B$86,2,)</f>
        <v>MG</v>
      </c>
      <c r="I43" s="6">
        <v>0.13936921296296298</v>
      </c>
      <c r="J43" s="21">
        <v>54</v>
      </c>
    </row>
    <row r="44" spans="1:10" x14ac:dyDescent="0.25">
      <c r="A44" s="4" t="s">
        <v>127</v>
      </c>
      <c r="B44" s="4">
        <v>83</v>
      </c>
      <c r="C44" s="4" t="s">
        <v>31</v>
      </c>
      <c r="D44" s="5" t="s">
        <v>192</v>
      </c>
      <c r="E44" s="5" t="s">
        <v>3</v>
      </c>
      <c r="F44" s="4">
        <v>1996</v>
      </c>
      <c r="G44" s="4">
        <f t="shared" si="0"/>
        <v>17</v>
      </c>
      <c r="H44" s="4" t="str">
        <f>VLOOKUP(G44,kategorie!$A$1:$B$86,2,)</f>
        <v>sd</v>
      </c>
      <c r="I44" s="6">
        <v>0.14145254629629631</v>
      </c>
      <c r="J44" s="21">
        <v>52</v>
      </c>
    </row>
    <row r="45" spans="1:10" x14ac:dyDescent="0.25">
      <c r="A45" s="4" t="s">
        <v>129</v>
      </c>
      <c r="B45" s="4">
        <v>16</v>
      </c>
      <c r="C45" s="4" t="s">
        <v>193</v>
      </c>
      <c r="D45" s="5" t="s">
        <v>194</v>
      </c>
      <c r="E45" s="5" t="s">
        <v>195</v>
      </c>
      <c r="F45" s="4">
        <v>1955</v>
      </c>
      <c r="G45" s="4">
        <f t="shared" si="0"/>
        <v>58</v>
      </c>
      <c r="H45" s="4" t="str">
        <f>VLOOKUP(G45,kategorie!$A$1:$B$86,2,)</f>
        <v>MG</v>
      </c>
      <c r="I45" s="6">
        <v>0.14635648148148148</v>
      </c>
      <c r="J45" s="21">
        <v>50</v>
      </c>
    </row>
    <row r="46" spans="1:10" x14ac:dyDescent="0.25">
      <c r="A46" s="4" t="s">
        <v>131</v>
      </c>
      <c r="B46" s="4">
        <v>27</v>
      </c>
      <c r="C46" s="4" t="s">
        <v>1</v>
      </c>
      <c r="D46" s="5" t="s">
        <v>196</v>
      </c>
      <c r="E46" s="5" t="s">
        <v>197</v>
      </c>
      <c r="F46" s="4">
        <v>1997</v>
      </c>
      <c r="G46" s="4">
        <f t="shared" si="0"/>
        <v>16</v>
      </c>
      <c r="H46" s="4" t="str">
        <f>VLOOKUP(G46,kategorie!$A$1:$B$86,2,)</f>
        <v>mld</v>
      </c>
      <c r="I46" s="6">
        <v>0.14636226851851852</v>
      </c>
      <c r="J46" s="21">
        <v>49</v>
      </c>
    </row>
    <row r="47" spans="1:10" x14ac:dyDescent="0.25">
      <c r="A47" s="4" t="s">
        <v>134</v>
      </c>
      <c r="B47" s="4">
        <v>175</v>
      </c>
      <c r="C47" s="7" t="s">
        <v>187</v>
      </c>
      <c r="D47" s="8" t="s">
        <v>198</v>
      </c>
      <c r="E47" s="8" t="s">
        <v>199</v>
      </c>
      <c r="F47" s="7">
        <v>1968</v>
      </c>
      <c r="G47" s="4">
        <f t="shared" si="0"/>
        <v>45</v>
      </c>
      <c r="H47" s="4" t="str">
        <f>VLOOKUP(G47,kategorie!$A$1:$B$86,2,)</f>
        <v>ME</v>
      </c>
      <c r="I47" s="6">
        <v>0.14818402777777778</v>
      </c>
      <c r="J47" s="21">
        <v>48</v>
      </c>
    </row>
    <row r="48" spans="1:10" x14ac:dyDescent="0.25">
      <c r="A48" s="4" t="s">
        <v>138</v>
      </c>
      <c r="B48" s="4">
        <v>165</v>
      </c>
      <c r="C48" s="7" t="s">
        <v>1</v>
      </c>
      <c r="D48" s="8" t="s">
        <v>200</v>
      </c>
      <c r="E48" s="8" t="s">
        <v>151</v>
      </c>
      <c r="F48" s="7">
        <v>1956</v>
      </c>
      <c r="G48" s="4">
        <f t="shared" si="0"/>
        <v>57</v>
      </c>
      <c r="H48" s="4" t="str">
        <f>VLOOKUP(G48,kategorie!$A$1:$B$86,2,)</f>
        <v>MG</v>
      </c>
      <c r="I48" s="6">
        <v>0.1521423611111111</v>
      </c>
      <c r="J48" s="21">
        <v>47</v>
      </c>
    </row>
    <row r="49" spans="1:10" x14ac:dyDescent="0.25">
      <c r="A49" s="4" t="s">
        <v>141</v>
      </c>
      <c r="B49" s="4">
        <v>164</v>
      </c>
      <c r="C49" s="7" t="s">
        <v>1</v>
      </c>
      <c r="D49" s="8" t="s">
        <v>201</v>
      </c>
      <c r="E49" s="8" t="s">
        <v>47</v>
      </c>
      <c r="F49" s="7">
        <v>1961</v>
      </c>
      <c r="G49" s="4">
        <f t="shared" si="0"/>
        <v>52</v>
      </c>
      <c r="H49" s="4" t="str">
        <f>VLOOKUP(G49,kategorie!$A$1:$B$86,2,)</f>
        <v>MF</v>
      </c>
      <c r="I49" s="6">
        <v>0.16103472222222223</v>
      </c>
      <c r="J49" s="21">
        <v>46</v>
      </c>
    </row>
    <row r="50" spans="1:10" ht="15.75" thickBot="1" x14ac:dyDescent="0.3">
      <c r="A50" s="16"/>
      <c r="B50" s="10">
        <v>172</v>
      </c>
      <c r="C50" s="17" t="s">
        <v>45</v>
      </c>
      <c r="D50" s="18" t="s">
        <v>206</v>
      </c>
      <c r="E50" s="18" t="s">
        <v>43</v>
      </c>
      <c r="F50" s="17">
        <v>1997</v>
      </c>
      <c r="G50" s="10">
        <f t="shared" si="0"/>
        <v>16</v>
      </c>
      <c r="H50" s="17" t="str">
        <f>VLOOKUP(G50,kategorie!$A$1:$B$86,2,)</f>
        <v>mld</v>
      </c>
      <c r="I50" s="12" t="s">
        <v>207</v>
      </c>
      <c r="J50" s="21">
        <v>0</v>
      </c>
    </row>
    <row r="51" spans="1:10" x14ac:dyDescent="0.25">
      <c r="A51" s="13" t="s">
        <v>108</v>
      </c>
      <c r="B51" s="13">
        <v>61</v>
      </c>
      <c r="C51" s="13" t="s">
        <v>106</v>
      </c>
      <c r="D51" s="14" t="s">
        <v>107</v>
      </c>
      <c r="E51" s="14" t="s">
        <v>47</v>
      </c>
      <c r="F51" s="13">
        <v>1996</v>
      </c>
      <c r="G51" s="13">
        <f t="shared" si="0"/>
        <v>17</v>
      </c>
      <c r="H51" s="13" t="str">
        <f>VLOOKUP(G51,kategorie!$A$1:$B$86,2,)</f>
        <v>sd</v>
      </c>
      <c r="I51" s="15">
        <v>0.10548842592592593</v>
      </c>
      <c r="J51" s="21">
        <v>0</v>
      </c>
    </row>
    <row r="52" spans="1:10" x14ac:dyDescent="0.25">
      <c r="A52" s="4" t="s">
        <v>108</v>
      </c>
      <c r="B52" s="4">
        <v>64</v>
      </c>
      <c r="C52" s="4" t="s">
        <v>106</v>
      </c>
      <c r="D52" s="5" t="s">
        <v>2</v>
      </c>
      <c r="E52" s="5" t="s">
        <v>23</v>
      </c>
      <c r="F52" s="4">
        <v>1998</v>
      </c>
      <c r="G52" s="4">
        <f t="shared" si="0"/>
        <v>15</v>
      </c>
      <c r="H52" s="4" t="str">
        <f>VLOOKUP(G52,kategorie!$A$1:$B$86,2,)</f>
        <v>mld</v>
      </c>
      <c r="I52" s="6">
        <v>0.10557291666666667</v>
      </c>
      <c r="J52" s="21">
        <v>0</v>
      </c>
    </row>
    <row r="53" spans="1:10" x14ac:dyDescent="0.25">
      <c r="A53" s="4" t="s">
        <v>108</v>
      </c>
      <c r="B53" s="4">
        <v>155</v>
      </c>
      <c r="C53" s="7" t="s">
        <v>154</v>
      </c>
      <c r="D53" s="8" t="s">
        <v>155</v>
      </c>
      <c r="E53" s="8" t="s">
        <v>51</v>
      </c>
      <c r="F53" s="7">
        <v>1983</v>
      </c>
      <c r="G53" s="4">
        <f t="shared" si="0"/>
        <v>30</v>
      </c>
      <c r="H53" s="4" t="str">
        <f>VLOOKUP(G53,kategorie!$A$1:$B$86,2,)</f>
        <v>MB</v>
      </c>
      <c r="I53" s="6">
        <v>0.11413078703703704</v>
      </c>
      <c r="J53" s="21">
        <v>0</v>
      </c>
    </row>
    <row r="56" spans="1:10" ht="19.5" x14ac:dyDescent="0.3">
      <c r="A56" s="30" t="s">
        <v>209</v>
      </c>
      <c r="B56" s="30"/>
      <c r="C56" s="30"/>
      <c r="D56" s="30"/>
      <c r="E56" s="30"/>
      <c r="F56" s="30"/>
      <c r="G56" s="30"/>
      <c r="H56" s="30"/>
      <c r="I56" s="30"/>
      <c r="J56" s="22"/>
    </row>
    <row r="57" spans="1:10" x14ac:dyDescent="0.25">
      <c r="A57" s="4" t="s">
        <v>0</v>
      </c>
      <c r="B57" s="4">
        <v>49</v>
      </c>
      <c r="C57" s="4" t="s">
        <v>1</v>
      </c>
      <c r="D57" s="5" t="s">
        <v>28</v>
      </c>
      <c r="E57" s="5" t="s">
        <v>29</v>
      </c>
      <c r="F57" s="4">
        <v>1985</v>
      </c>
      <c r="G57" s="4">
        <f t="shared" ref="G57:G92" si="1">2013-F57</f>
        <v>28</v>
      </c>
      <c r="H57" s="4" t="str">
        <f>VLOOKUP(G57,kategorie!$A$1:$B$86,2,)</f>
        <v>MA</v>
      </c>
      <c r="I57" s="6">
        <v>8.6895833333333339E-2</v>
      </c>
      <c r="J57" s="21">
        <v>220</v>
      </c>
    </row>
    <row r="58" spans="1:10" x14ac:dyDescent="0.25">
      <c r="A58" s="4" t="s">
        <v>4</v>
      </c>
      <c r="B58" s="4">
        <v>92</v>
      </c>
      <c r="C58" s="4" t="s">
        <v>31</v>
      </c>
      <c r="D58" s="5" t="s">
        <v>32</v>
      </c>
      <c r="E58" s="5" t="s">
        <v>33</v>
      </c>
      <c r="F58" s="4">
        <v>1994</v>
      </c>
      <c r="G58" s="4">
        <f t="shared" si="1"/>
        <v>19</v>
      </c>
      <c r="H58" s="4">
        <f>VLOOKUP(G58,kategorie!$A$1:$B$86,2,)</f>
        <v>0</v>
      </c>
      <c r="I58" s="6">
        <v>8.6898148148148155E-2</v>
      </c>
      <c r="J58" s="21">
        <v>180</v>
      </c>
    </row>
    <row r="59" spans="1:10" x14ac:dyDescent="0.25">
      <c r="A59" s="4" t="s">
        <v>7</v>
      </c>
      <c r="B59" s="4">
        <v>45</v>
      </c>
      <c r="C59" s="4" t="s">
        <v>1</v>
      </c>
      <c r="D59" s="5" t="s">
        <v>35</v>
      </c>
      <c r="E59" s="5" t="s">
        <v>36</v>
      </c>
      <c r="F59" s="4">
        <v>1992</v>
      </c>
      <c r="G59" s="4">
        <f t="shared" si="1"/>
        <v>21</v>
      </c>
      <c r="H59" s="4">
        <f>VLOOKUP(G59,kategorie!$A$1:$B$86,2,)</f>
        <v>0</v>
      </c>
      <c r="I59" s="6">
        <v>8.7511574074074075E-2</v>
      </c>
      <c r="J59" s="21">
        <v>160</v>
      </c>
    </row>
    <row r="60" spans="1:10" x14ac:dyDescent="0.25">
      <c r="A60" s="4" t="s">
        <v>10</v>
      </c>
      <c r="B60" s="4">
        <v>125</v>
      </c>
      <c r="C60" s="4" t="s">
        <v>45</v>
      </c>
      <c r="D60" s="5" t="s">
        <v>56</v>
      </c>
      <c r="E60" s="5" t="s">
        <v>36</v>
      </c>
      <c r="F60" s="4">
        <v>1996</v>
      </c>
      <c r="G60" s="4">
        <f t="shared" si="1"/>
        <v>17</v>
      </c>
      <c r="H60" s="4" t="str">
        <f>VLOOKUP(G60,kategorie!$A$1:$B$86,2,)</f>
        <v>sd</v>
      </c>
      <c r="I60" s="6">
        <v>9.3561342592592592E-2</v>
      </c>
      <c r="J60" s="21">
        <v>150</v>
      </c>
    </row>
    <row r="61" spans="1:10" x14ac:dyDescent="0.25">
      <c r="A61" s="4" t="s">
        <v>13</v>
      </c>
      <c r="B61" s="4">
        <v>130</v>
      </c>
      <c r="C61" s="4" t="s">
        <v>58</v>
      </c>
      <c r="D61" s="5" t="s">
        <v>59</v>
      </c>
      <c r="E61" s="5" t="s">
        <v>60</v>
      </c>
      <c r="F61" s="4">
        <v>1996</v>
      </c>
      <c r="G61" s="4">
        <f t="shared" si="1"/>
        <v>17</v>
      </c>
      <c r="H61" s="4" t="str">
        <f>VLOOKUP(G61,kategorie!$A$1:$B$86,2,)</f>
        <v>sd</v>
      </c>
      <c r="I61" s="6">
        <v>9.391435185185186E-2</v>
      </c>
      <c r="J61" s="21">
        <v>144</v>
      </c>
    </row>
    <row r="62" spans="1:10" x14ac:dyDescent="0.25">
      <c r="A62" s="4" t="s">
        <v>17</v>
      </c>
      <c r="B62" s="4">
        <v>50</v>
      </c>
      <c r="C62" s="4" t="s">
        <v>1</v>
      </c>
      <c r="D62" s="5" t="s">
        <v>65</v>
      </c>
      <c r="E62" s="5" t="s">
        <v>66</v>
      </c>
      <c r="F62" s="4">
        <v>1995</v>
      </c>
      <c r="G62" s="4">
        <f t="shared" si="1"/>
        <v>18</v>
      </c>
      <c r="H62" s="4" t="str">
        <f>VLOOKUP(G62,kategorie!$A$1:$B$86,2,)</f>
        <v>sd</v>
      </c>
      <c r="I62" s="6">
        <v>9.4849537037037038E-2</v>
      </c>
      <c r="J62" s="21">
        <v>140</v>
      </c>
    </row>
    <row r="63" spans="1:10" x14ac:dyDescent="0.25">
      <c r="A63" s="4" t="s">
        <v>20</v>
      </c>
      <c r="B63" s="4">
        <v>55</v>
      </c>
      <c r="C63" s="4" t="s">
        <v>1</v>
      </c>
      <c r="D63" s="5" t="s">
        <v>68</v>
      </c>
      <c r="E63" s="5" t="s">
        <v>69</v>
      </c>
      <c r="F63" s="4">
        <v>1997</v>
      </c>
      <c r="G63" s="4">
        <f t="shared" si="1"/>
        <v>16</v>
      </c>
      <c r="H63" s="4" t="str">
        <f>VLOOKUP(G63,kategorie!$A$1:$B$86,2,)</f>
        <v>mld</v>
      </c>
      <c r="I63" s="6">
        <v>9.5030092592592597E-2</v>
      </c>
      <c r="J63" s="21">
        <v>136</v>
      </c>
    </row>
    <row r="64" spans="1:10" x14ac:dyDescent="0.25">
      <c r="A64" s="4" t="s">
        <v>24</v>
      </c>
      <c r="B64" s="4">
        <v>126</v>
      </c>
      <c r="C64" s="4" t="s">
        <v>45</v>
      </c>
      <c r="D64" s="5" t="s">
        <v>82</v>
      </c>
      <c r="E64" s="5" t="s">
        <v>83</v>
      </c>
      <c r="F64" s="4">
        <v>1997</v>
      </c>
      <c r="G64" s="4">
        <f t="shared" si="1"/>
        <v>16</v>
      </c>
      <c r="H64" s="4" t="str">
        <f>VLOOKUP(G64,kategorie!$A$1:$B$86,2,)</f>
        <v>mld</v>
      </c>
      <c r="I64" s="6">
        <v>9.5819444444444443E-2</v>
      </c>
      <c r="J64" s="21">
        <v>132</v>
      </c>
    </row>
    <row r="65" spans="1:10" x14ac:dyDescent="0.25">
      <c r="A65" s="4" t="s">
        <v>27</v>
      </c>
      <c r="B65" s="4">
        <v>43</v>
      </c>
      <c r="C65" s="4" t="s">
        <v>1</v>
      </c>
      <c r="D65" s="5" t="s">
        <v>85</v>
      </c>
      <c r="E65" s="5" t="s">
        <v>86</v>
      </c>
      <c r="F65" s="4">
        <v>1991</v>
      </c>
      <c r="G65" s="4">
        <f t="shared" si="1"/>
        <v>22</v>
      </c>
      <c r="H65" s="4">
        <f>VLOOKUP(G65,kategorie!$A$1:$B$86,2,)</f>
        <v>0</v>
      </c>
      <c r="I65" s="6">
        <v>9.5912037037037032E-2</v>
      </c>
      <c r="J65" s="21">
        <v>128</v>
      </c>
    </row>
    <row r="66" spans="1:10" x14ac:dyDescent="0.25">
      <c r="A66" s="4" t="s">
        <v>30</v>
      </c>
      <c r="B66" s="4">
        <v>57</v>
      </c>
      <c r="C66" s="4" t="s">
        <v>1</v>
      </c>
      <c r="D66" s="5" t="s">
        <v>88</v>
      </c>
      <c r="E66" s="5" t="s">
        <v>89</v>
      </c>
      <c r="F66" s="4">
        <v>1997</v>
      </c>
      <c r="G66" s="4">
        <f t="shared" si="1"/>
        <v>16</v>
      </c>
      <c r="H66" s="4" t="str">
        <f>VLOOKUP(G66,kategorie!$A$1:$B$86,2,)</f>
        <v>mld</v>
      </c>
      <c r="I66" s="6">
        <v>9.6710648148148157E-2</v>
      </c>
      <c r="J66" s="21">
        <v>124</v>
      </c>
    </row>
    <row r="67" spans="1:10" x14ac:dyDescent="0.25">
      <c r="A67" s="4" t="s">
        <v>34</v>
      </c>
      <c r="B67" s="4">
        <v>102</v>
      </c>
      <c r="C67" s="4" t="s">
        <v>45</v>
      </c>
      <c r="D67" s="5" t="s">
        <v>94</v>
      </c>
      <c r="E67" s="5" t="s">
        <v>95</v>
      </c>
      <c r="F67" s="4">
        <v>1996</v>
      </c>
      <c r="G67" s="4">
        <f t="shared" si="1"/>
        <v>17</v>
      </c>
      <c r="H67" s="4" t="str">
        <f>VLOOKUP(G67,kategorie!$A$1:$B$86,2,)</f>
        <v>sd</v>
      </c>
      <c r="I67" s="6">
        <v>9.8381944444444439E-2</v>
      </c>
      <c r="J67" s="21">
        <v>120</v>
      </c>
    </row>
    <row r="68" spans="1:10" x14ac:dyDescent="0.25">
      <c r="A68" s="4" t="s">
        <v>37</v>
      </c>
      <c r="B68" s="4">
        <v>147</v>
      </c>
      <c r="C68" s="4" t="s">
        <v>97</v>
      </c>
      <c r="D68" s="5" t="s">
        <v>98</v>
      </c>
      <c r="E68" s="5" t="s">
        <v>99</v>
      </c>
      <c r="F68" s="4">
        <v>1991</v>
      </c>
      <c r="G68" s="4">
        <f t="shared" si="1"/>
        <v>22</v>
      </c>
      <c r="H68" s="4">
        <f>VLOOKUP(G68,kategorie!$A$1:$B$86,2,)</f>
        <v>0</v>
      </c>
      <c r="I68" s="6">
        <v>9.9959490740740731E-2</v>
      </c>
      <c r="J68" s="21">
        <v>116</v>
      </c>
    </row>
    <row r="69" spans="1:10" x14ac:dyDescent="0.25">
      <c r="A69" s="4" t="s">
        <v>40</v>
      </c>
      <c r="B69" s="4">
        <v>120</v>
      </c>
      <c r="C69" s="4" t="s">
        <v>45</v>
      </c>
      <c r="D69" s="5" t="s">
        <v>101</v>
      </c>
      <c r="E69" s="5" t="s">
        <v>102</v>
      </c>
      <c r="F69" s="4">
        <v>1995</v>
      </c>
      <c r="G69" s="4">
        <f t="shared" si="1"/>
        <v>18</v>
      </c>
      <c r="H69" s="4" t="str">
        <f>VLOOKUP(G69,kategorie!$A$1:$B$86,2,)</f>
        <v>sd</v>
      </c>
      <c r="I69" s="6">
        <v>0.10250115740740741</v>
      </c>
      <c r="J69" s="21">
        <v>112</v>
      </c>
    </row>
    <row r="70" spans="1:10" x14ac:dyDescent="0.25">
      <c r="A70" s="4" t="s">
        <v>44</v>
      </c>
      <c r="B70" s="4">
        <v>87</v>
      </c>
      <c r="C70" s="4" t="s">
        <v>31</v>
      </c>
      <c r="D70" s="5" t="s">
        <v>121</v>
      </c>
      <c r="E70" s="5" t="s">
        <v>122</v>
      </c>
      <c r="F70" s="4">
        <v>1997</v>
      </c>
      <c r="G70" s="4">
        <f t="shared" si="1"/>
        <v>16</v>
      </c>
      <c r="H70" s="4" t="str">
        <f>VLOOKUP(G70,kategorie!$A$1:$B$86,2,)</f>
        <v>mld</v>
      </c>
      <c r="I70" s="6">
        <v>0.10703819444444444</v>
      </c>
      <c r="J70" s="21">
        <v>110</v>
      </c>
    </row>
    <row r="71" spans="1:10" x14ac:dyDescent="0.25">
      <c r="A71" s="4" t="s">
        <v>48</v>
      </c>
      <c r="B71" s="4">
        <v>107</v>
      </c>
      <c r="C71" s="4" t="s">
        <v>45</v>
      </c>
      <c r="D71" s="5" t="s">
        <v>128</v>
      </c>
      <c r="E71" s="5" t="s">
        <v>69</v>
      </c>
      <c r="F71" s="4">
        <v>1977</v>
      </c>
      <c r="G71" s="4">
        <f t="shared" si="1"/>
        <v>36</v>
      </c>
      <c r="H71" s="4" t="str">
        <f>VLOOKUP(G71,kategorie!$A$1:$B$86,2,)</f>
        <v>MC</v>
      </c>
      <c r="I71" s="6">
        <v>0.10875925925925926</v>
      </c>
      <c r="J71" s="21">
        <v>108</v>
      </c>
    </row>
    <row r="72" spans="1:10" x14ac:dyDescent="0.25">
      <c r="A72" s="4" t="s">
        <v>52</v>
      </c>
      <c r="B72" s="4">
        <v>30</v>
      </c>
      <c r="C72" s="4" t="s">
        <v>1</v>
      </c>
      <c r="D72" s="5" t="s">
        <v>130</v>
      </c>
      <c r="E72" s="5" t="s">
        <v>89</v>
      </c>
      <c r="F72" s="4">
        <v>1997</v>
      </c>
      <c r="G72" s="4">
        <f t="shared" si="1"/>
        <v>16</v>
      </c>
      <c r="H72" s="4" t="str">
        <f>VLOOKUP(G72,kategorie!$A$1:$B$86,2,)</f>
        <v>mld</v>
      </c>
      <c r="I72" s="6">
        <v>0.10899537037037037</v>
      </c>
      <c r="J72" s="21">
        <v>106</v>
      </c>
    </row>
    <row r="73" spans="1:10" x14ac:dyDescent="0.25">
      <c r="A73" s="4" t="s">
        <v>55</v>
      </c>
      <c r="B73" s="4">
        <v>113</v>
      </c>
      <c r="C73" s="4" t="s">
        <v>45</v>
      </c>
      <c r="D73" s="5" t="s">
        <v>132</v>
      </c>
      <c r="E73" s="5" t="s">
        <v>133</v>
      </c>
      <c r="F73" s="4">
        <v>1994</v>
      </c>
      <c r="G73" s="4">
        <f t="shared" si="1"/>
        <v>19</v>
      </c>
      <c r="H73" s="4">
        <f>VLOOKUP(G73,kategorie!$A$1:$B$86,2,)</f>
        <v>0</v>
      </c>
      <c r="I73" s="6">
        <v>0.10917361111111111</v>
      </c>
      <c r="J73" s="21">
        <v>104</v>
      </c>
    </row>
    <row r="74" spans="1:10" x14ac:dyDescent="0.25">
      <c r="A74" s="4" t="s">
        <v>57</v>
      </c>
      <c r="B74" s="4">
        <v>151</v>
      </c>
      <c r="C74" s="4" t="s">
        <v>135</v>
      </c>
      <c r="D74" s="5" t="s">
        <v>136</v>
      </c>
      <c r="E74" s="5" t="s">
        <v>137</v>
      </c>
      <c r="F74" s="4">
        <v>1995</v>
      </c>
      <c r="G74" s="4">
        <f t="shared" si="1"/>
        <v>18</v>
      </c>
      <c r="H74" s="4" t="str">
        <f>VLOOKUP(G74,kategorie!$A$1:$B$86,2,)</f>
        <v>sd</v>
      </c>
      <c r="I74" s="6">
        <v>0.11001504629629628</v>
      </c>
      <c r="J74" s="21">
        <v>102</v>
      </c>
    </row>
    <row r="75" spans="1:10" x14ac:dyDescent="0.25">
      <c r="A75" s="4" t="s">
        <v>61</v>
      </c>
      <c r="B75" s="4">
        <v>7</v>
      </c>
      <c r="C75" s="4" t="s">
        <v>21</v>
      </c>
      <c r="D75" s="5" t="s">
        <v>139</v>
      </c>
      <c r="E75" s="5" t="s">
        <v>140</v>
      </c>
      <c r="F75" s="4">
        <v>1984</v>
      </c>
      <c r="G75" s="4">
        <f t="shared" si="1"/>
        <v>29</v>
      </c>
      <c r="H75" s="4" t="str">
        <f>VLOOKUP(G75,kategorie!$A$1:$B$86,2,)</f>
        <v>MA</v>
      </c>
      <c r="I75" s="6">
        <v>0.11043981481481481</v>
      </c>
      <c r="J75" s="21">
        <v>100</v>
      </c>
    </row>
    <row r="76" spans="1:10" x14ac:dyDescent="0.25">
      <c r="A76" s="4" t="s">
        <v>64</v>
      </c>
      <c r="B76" s="4">
        <v>145</v>
      </c>
      <c r="C76" s="4" t="s">
        <v>97</v>
      </c>
      <c r="D76" s="5" t="s">
        <v>142</v>
      </c>
      <c r="E76" s="5" t="s">
        <v>143</v>
      </c>
      <c r="F76" s="4">
        <v>1993</v>
      </c>
      <c r="G76" s="4">
        <f t="shared" si="1"/>
        <v>20</v>
      </c>
      <c r="H76" s="4">
        <f>VLOOKUP(G76,kategorie!$A$1:$B$86,2,)</f>
        <v>0</v>
      </c>
      <c r="I76" s="6">
        <v>0.11147569444444444</v>
      </c>
      <c r="J76" s="21">
        <v>98</v>
      </c>
    </row>
    <row r="77" spans="1:10" x14ac:dyDescent="0.25">
      <c r="A77" s="4" t="s">
        <v>67</v>
      </c>
      <c r="B77" s="4">
        <v>62</v>
      </c>
      <c r="C77" s="4" t="s">
        <v>106</v>
      </c>
      <c r="D77" s="5" t="s">
        <v>148</v>
      </c>
      <c r="E77" s="5" t="s">
        <v>149</v>
      </c>
      <c r="F77" s="4">
        <v>1998</v>
      </c>
      <c r="G77" s="4">
        <f t="shared" si="1"/>
        <v>15</v>
      </c>
      <c r="H77" s="4" t="str">
        <f>VLOOKUP(G77,kategorie!$A$1:$B$86,2,)</f>
        <v>mld</v>
      </c>
      <c r="I77" s="6">
        <v>0.11265277777777778</v>
      </c>
      <c r="J77" s="21">
        <v>96</v>
      </c>
    </row>
    <row r="78" spans="1:10" x14ac:dyDescent="0.25">
      <c r="A78" s="4" t="s">
        <v>70</v>
      </c>
      <c r="B78" s="4">
        <v>105</v>
      </c>
      <c r="C78" s="4" t="s">
        <v>45</v>
      </c>
      <c r="D78" s="5" t="s">
        <v>152</v>
      </c>
      <c r="E78" s="5" t="s">
        <v>153</v>
      </c>
      <c r="F78" s="4">
        <v>1997</v>
      </c>
      <c r="G78" s="4">
        <f t="shared" si="1"/>
        <v>16</v>
      </c>
      <c r="H78" s="4" t="str">
        <f>VLOOKUP(G78,kategorie!$A$1:$B$86,2,)</f>
        <v>mld</v>
      </c>
      <c r="I78" s="6">
        <v>0.11374537037037037</v>
      </c>
      <c r="J78" s="21">
        <v>94</v>
      </c>
    </row>
    <row r="79" spans="1:10" x14ac:dyDescent="0.25">
      <c r="A79" s="4" t="s">
        <v>72</v>
      </c>
      <c r="B79" s="4">
        <v>11</v>
      </c>
      <c r="C79" s="4" t="s">
        <v>21</v>
      </c>
      <c r="D79" s="5" t="s">
        <v>157</v>
      </c>
      <c r="E79" s="5" t="s">
        <v>158</v>
      </c>
      <c r="F79" s="4">
        <v>1994</v>
      </c>
      <c r="G79" s="4">
        <f t="shared" si="1"/>
        <v>19</v>
      </c>
      <c r="H79" s="4">
        <f>VLOOKUP(G79,kategorie!$A$1:$B$86,2,)</f>
        <v>0</v>
      </c>
      <c r="I79" s="6">
        <v>0.11516666666666668</v>
      </c>
      <c r="J79" s="21">
        <v>92</v>
      </c>
    </row>
    <row r="80" spans="1:10" x14ac:dyDescent="0.25">
      <c r="A80" s="4" t="s">
        <v>75</v>
      </c>
      <c r="B80" s="4">
        <v>163</v>
      </c>
      <c r="C80" s="7" t="s">
        <v>1</v>
      </c>
      <c r="D80" s="8" t="s">
        <v>160</v>
      </c>
      <c r="E80" s="8" t="s">
        <v>33</v>
      </c>
      <c r="F80" s="7">
        <v>1966</v>
      </c>
      <c r="G80" s="4">
        <f t="shared" si="1"/>
        <v>47</v>
      </c>
      <c r="H80" s="4" t="str">
        <f>VLOOKUP(G80,kategorie!$A$1:$B$86,2,)</f>
        <v>ME</v>
      </c>
      <c r="I80" s="6">
        <v>0.11551967592592594</v>
      </c>
      <c r="J80" s="21">
        <v>90</v>
      </c>
    </row>
    <row r="81" spans="1:10" x14ac:dyDescent="0.25">
      <c r="A81" s="4" t="s">
        <v>77</v>
      </c>
      <c r="B81" s="4">
        <v>144</v>
      </c>
      <c r="C81" s="4" t="s">
        <v>97</v>
      </c>
      <c r="D81" s="5" t="s">
        <v>169</v>
      </c>
      <c r="E81" s="5" t="s">
        <v>158</v>
      </c>
      <c r="F81" s="4">
        <v>1988</v>
      </c>
      <c r="G81" s="4">
        <f t="shared" si="1"/>
        <v>25</v>
      </c>
      <c r="H81" s="4" t="str">
        <f>VLOOKUP(G81,kategorie!$A$1:$B$86,2,)</f>
        <v>MA</v>
      </c>
      <c r="I81" s="6">
        <v>0.11777314814814815</v>
      </c>
      <c r="J81" s="21">
        <v>88</v>
      </c>
    </row>
    <row r="82" spans="1:10" x14ac:dyDescent="0.25">
      <c r="A82" s="4" t="s">
        <v>81</v>
      </c>
      <c r="B82" s="4">
        <v>42</v>
      </c>
      <c r="C82" s="4" t="s">
        <v>1</v>
      </c>
      <c r="D82" s="5" t="s">
        <v>170</v>
      </c>
      <c r="E82" s="5" t="s">
        <v>171</v>
      </c>
      <c r="F82" s="4">
        <v>1992</v>
      </c>
      <c r="G82" s="4">
        <f t="shared" si="1"/>
        <v>21</v>
      </c>
      <c r="H82" s="4">
        <f>VLOOKUP(G82,kategorie!$A$1:$B$86,2,)</f>
        <v>0</v>
      </c>
      <c r="I82" s="6">
        <v>0.11801967592592592</v>
      </c>
      <c r="J82" s="21">
        <v>86</v>
      </c>
    </row>
    <row r="83" spans="1:10" x14ac:dyDescent="0.25">
      <c r="A83" s="4" t="s">
        <v>84</v>
      </c>
      <c r="B83" s="4">
        <v>142</v>
      </c>
      <c r="C83" s="4" t="s">
        <v>97</v>
      </c>
      <c r="D83" s="5" t="s">
        <v>177</v>
      </c>
      <c r="E83" s="5" t="s">
        <v>171</v>
      </c>
      <c r="F83" s="4">
        <v>1988</v>
      </c>
      <c r="G83" s="4">
        <f t="shared" si="1"/>
        <v>25</v>
      </c>
      <c r="H83" s="4" t="str">
        <f>VLOOKUP(G83,kategorie!$A$1:$B$86,2,)</f>
        <v>MA</v>
      </c>
      <c r="I83" s="6">
        <v>0.12252083333333334</v>
      </c>
      <c r="J83" s="21">
        <v>84</v>
      </c>
    </row>
    <row r="84" spans="1:10" x14ac:dyDescent="0.25">
      <c r="A84" s="4" t="s">
        <v>87</v>
      </c>
      <c r="B84" s="4">
        <v>98</v>
      </c>
      <c r="C84" s="4" t="s">
        <v>45</v>
      </c>
      <c r="D84" s="5" t="s">
        <v>178</v>
      </c>
      <c r="E84" s="5" t="s">
        <v>29</v>
      </c>
      <c r="F84" s="4">
        <v>1972</v>
      </c>
      <c r="G84" s="4">
        <f t="shared" si="1"/>
        <v>41</v>
      </c>
      <c r="H84" s="4" t="str">
        <f>VLOOKUP(G84,kategorie!$A$1:$B$86,2,)</f>
        <v>MD</v>
      </c>
      <c r="I84" s="6">
        <v>0.1228298611111111</v>
      </c>
      <c r="J84" s="21">
        <v>82</v>
      </c>
    </row>
    <row r="85" spans="1:10" x14ac:dyDescent="0.25">
      <c r="A85" s="4" t="s">
        <v>90</v>
      </c>
      <c r="B85" s="4">
        <v>140</v>
      </c>
      <c r="C85" s="4" t="s">
        <v>97</v>
      </c>
      <c r="D85" s="5" t="s">
        <v>179</v>
      </c>
      <c r="E85" s="5" t="s">
        <v>180</v>
      </c>
      <c r="F85" s="4">
        <v>1972</v>
      </c>
      <c r="G85" s="4">
        <f t="shared" si="1"/>
        <v>41</v>
      </c>
      <c r="H85" s="4" t="str">
        <f>VLOOKUP(G85,kategorie!$A$1:$B$86,2,)</f>
        <v>MD</v>
      </c>
      <c r="I85" s="6">
        <v>0.1229525462962963</v>
      </c>
      <c r="J85" s="21">
        <v>80</v>
      </c>
    </row>
    <row r="86" spans="1:10" x14ac:dyDescent="0.25">
      <c r="A86" s="4" t="s">
        <v>93</v>
      </c>
      <c r="B86" s="4">
        <v>28</v>
      </c>
      <c r="C86" s="4" t="s">
        <v>1</v>
      </c>
      <c r="D86" s="5" t="s">
        <v>181</v>
      </c>
      <c r="E86" s="5" t="s">
        <v>149</v>
      </c>
      <c r="F86" s="4">
        <v>1998</v>
      </c>
      <c r="G86" s="4">
        <f t="shared" si="1"/>
        <v>15</v>
      </c>
      <c r="H86" s="4" t="str">
        <f>VLOOKUP(G86,kategorie!$A$1:$B$86,2,)</f>
        <v>mld</v>
      </c>
      <c r="I86" s="6">
        <v>0.13010185185185186</v>
      </c>
      <c r="J86" s="21">
        <v>78</v>
      </c>
    </row>
    <row r="87" spans="1:10" x14ac:dyDescent="0.25">
      <c r="A87" s="4" t="s">
        <v>96</v>
      </c>
      <c r="B87" s="4">
        <v>56</v>
      </c>
      <c r="C87" s="4" t="s">
        <v>1</v>
      </c>
      <c r="D87" s="5" t="s">
        <v>190</v>
      </c>
      <c r="E87" s="5" t="s">
        <v>191</v>
      </c>
      <c r="F87" s="4">
        <v>1994</v>
      </c>
      <c r="G87" s="4">
        <f t="shared" si="1"/>
        <v>19</v>
      </c>
      <c r="H87" s="4">
        <f>VLOOKUP(G87,kategorie!$A$1:$B$86,2,)</f>
        <v>0</v>
      </c>
      <c r="I87" s="6">
        <v>0.14014583333333333</v>
      </c>
      <c r="J87" s="21">
        <v>76</v>
      </c>
    </row>
    <row r="88" spans="1:10" x14ac:dyDescent="0.25">
      <c r="A88" s="4" t="s">
        <v>100</v>
      </c>
      <c r="B88" s="4">
        <v>29</v>
      </c>
      <c r="C88" s="4" t="s">
        <v>1</v>
      </c>
      <c r="D88" s="5" t="s">
        <v>204</v>
      </c>
      <c r="E88" s="5" t="s">
        <v>205</v>
      </c>
      <c r="F88" s="4">
        <v>1950</v>
      </c>
      <c r="G88" s="4">
        <f t="shared" si="1"/>
        <v>63</v>
      </c>
      <c r="H88" s="4" t="str">
        <f>VLOOKUP(G88,kategorie!$A$1:$B$86,2,)</f>
        <v>MH</v>
      </c>
      <c r="I88" s="6">
        <v>0.17115277777777779</v>
      </c>
      <c r="J88" s="21">
        <v>74</v>
      </c>
    </row>
    <row r="89" spans="1:10" ht="15.75" thickBot="1" x14ac:dyDescent="0.3">
      <c r="A89" s="10" t="s">
        <v>103</v>
      </c>
      <c r="B89" s="10">
        <v>26</v>
      </c>
      <c r="C89" s="10" t="s">
        <v>1</v>
      </c>
      <c r="D89" s="11" t="s">
        <v>202</v>
      </c>
      <c r="E89" s="11" t="s">
        <v>203</v>
      </c>
      <c r="F89" s="10">
        <v>1997</v>
      </c>
      <c r="G89" s="10">
        <f t="shared" si="1"/>
        <v>16</v>
      </c>
      <c r="H89" s="10" t="str">
        <f>VLOOKUP(G89,kategorie!$A$1:$B$86,2,)</f>
        <v>mld</v>
      </c>
      <c r="I89" s="12">
        <v>0.17696759259259257</v>
      </c>
      <c r="J89" s="21">
        <v>72</v>
      </c>
    </row>
    <row r="90" spans="1:10" x14ac:dyDescent="0.25">
      <c r="A90" s="13" t="s">
        <v>108</v>
      </c>
      <c r="B90" s="13">
        <v>65</v>
      </c>
      <c r="C90" s="13" t="s">
        <v>106</v>
      </c>
      <c r="D90" s="14" t="s">
        <v>118</v>
      </c>
      <c r="E90" s="14" t="s">
        <v>119</v>
      </c>
      <c r="F90" s="13">
        <v>1996</v>
      </c>
      <c r="G90" s="13">
        <f t="shared" si="1"/>
        <v>17</v>
      </c>
      <c r="H90" s="13" t="str">
        <f>VLOOKUP(G90,kategorie!$A$1:$B$86,2,)</f>
        <v>sd</v>
      </c>
      <c r="I90" s="15">
        <v>0.10663310185185186</v>
      </c>
      <c r="J90" s="21">
        <v>0</v>
      </c>
    </row>
    <row r="91" spans="1:10" x14ac:dyDescent="0.25">
      <c r="A91" s="4" t="s">
        <v>108</v>
      </c>
      <c r="B91" s="4">
        <v>66</v>
      </c>
      <c r="C91" s="4" t="s">
        <v>106</v>
      </c>
      <c r="D91" s="5" t="s">
        <v>124</v>
      </c>
      <c r="E91" s="5" t="s">
        <v>99</v>
      </c>
      <c r="F91" s="4">
        <v>1996</v>
      </c>
      <c r="G91" s="4">
        <f t="shared" si="1"/>
        <v>17</v>
      </c>
      <c r="H91" s="4" t="str">
        <f>VLOOKUP(G91,kategorie!$A$1:$B$86,2,)</f>
        <v>sd</v>
      </c>
      <c r="I91" s="6">
        <v>0.10741550925925926</v>
      </c>
      <c r="J91" s="21">
        <v>0</v>
      </c>
    </row>
    <row r="92" spans="1:10" x14ac:dyDescent="0.25">
      <c r="A92" s="4" t="s">
        <v>108</v>
      </c>
      <c r="B92" s="7">
        <v>159</v>
      </c>
      <c r="C92" s="7" t="s">
        <v>161</v>
      </c>
      <c r="D92" s="8" t="s">
        <v>162</v>
      </c>
      <c r="E92" s="8" t="s">
        <v>163</v>
      </c>
      <c r="F92" s="7">
        <v>1995</v>
      </c>
      <c r="G92" s="4">
        <f t="shared" si="1"/>
        <v>18</v>
      </c>
      <c r="H92" s="4" t="str">
        <f>VLOOKUP(G92,kategorie!$A$1:$B$86,2,)</f>
        <v>sd</v>
      </c>
      <c r="I92" s="6">
        <v>0.11626388888888889</v>
      </c>
      <c r="J92" s="21">
        <v>0</v>
      </c>
    </row>
  </sheetData>
  <sortState ref="A2:K89">
    <sortCondition ref="J2:J89"/>
    <sortCondition ref="I2:I89"/>
  </sortState>
  <mergeCells count="2">
    <mergeCell ref="A1:I1"/>
    <mergeCell ref="A56:I56"/>
  </mergeCells>
  <pageMargins left="0.7" right="0.7" top="0.78740157499999996" bottom="0.78740157499999996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sqref="A1:G1"/>
    </sheetView>
  </sheetViews>
  <sheetFormatPr defaultRowHeight="15" x14ac:dyDescent="0.25"/>
  <cols>
    <col min="1" max="3" width="9.140625" style="3"/>
    <col min="4" max="5" width="16.42578125" style="2" customWidth="1"/>
    <col min="6" max="8" width="9.140625" style="3"/>
    <col min="9" max="16384" width="9.140625" style="2"/>
  </cols>
  <sheetData>
    <row r="1" spans="1:8" ht="19.5" x14ac:dyDescent="0.3">
      <c r="A1" s="31" t="s">
        <v>366</v>
      </c>
      <c r="B1" s="31"/>
      <c r="C1" s="31"/>
      <c r="D1" s="31"/>
      <c r="E1" s="31"/>
      <c r="F1" s="31"/>
      <c r="G1" s="31"/>
    </row>
    <row r="2" spans="1:8" x14ac:dyDescent="0.25">
      <c r="A2" s="4" t="s">
        <v>0</v>
      </c>
      <c r="B2" s="4">
        <v>205</v>
      </c>
      <c r="C2" s="4" t="s">
        <v>49</v>
      </c>
      <c r="D2" s="5" t="s">
        <v>224</v>
      </c>
      <c r="E2" s="5" t="s">
        <v>76</v>
      </c>
      <c r="F2" s="4">
        <v>1999</v>
      </c>
      <c r="G2" s="6">
        <v>4.4944444444444447E-2</v>
      </c>
      <c r="H2" s="3">
        <v>60</v>
      </c>
    </row>
    <row r="3" spans="1:8" x14ac:dyDescent="0.25">
      <c r="A3" s="4" t="s">
        <v>4</v>
      </c>
      <c r="B3" s="4">
        <v>208</v>
      </c>
      <c r="C3" s="4" t="s">
        <v>91</v>
      </c>
      <c r="D3" s="5" t="s">
        <v>225</v>
      </c>
      <c r="E3" s="5" t="s">
        <v>47</v>
      </c>
      <c r="F3" s="4">
        <v>1999</v>
      </c>
      <c r="G3" s="6">
        <v>4.4945601851851848E-2</v>
      </c>
      <c r="H3" s="3">
        <v>50</v>
      </c>
    </row>
    <row r="4" spans="1:8" x14ac:dyDescent="0.25">
      <c r="A4" s="4" t="s">
        <v>7</v>
      </c>
      <c r="B4" s="4">
        <v>217</v>
      </c>
      <c r="C4" s="7" t="s">
        <v>226</v>
      </c>
      <c r="D4" s="8" t="s">
        <v>227</v>
      </c>
      <c r="E4" s="8" t="s">
        <v>166</v>
      </c>
      <c r="F4" s="7">
        <v>1999</v>
      </c>
      <c r="G4" s="9">
        <v>4.7511574074074074E-2</v>
      </c>
      <c r="H4" s="23">
        <v>45</v>
      </c>
    </row>
    <row r="5" spans="1:8" x14ac:dyDescent="0.25">
      <c r="A5" s="4" t="s">
        <v>10</v>
      </c>
      <c r="B5" s="4">
        <v>207</v>
      </c>
      <c r="C5" s="4" t="s">
        <v>113</v>
      </c>
      <c r="D5" s="5" t="s">
        <v>228</v>
      </c>
      <c r="E5" s="5" t="s">
        <v>76</v>
      </c>
      <c r="F5" s="4">
        <v>1999</v>
      </c>
      <c r="G5" s="6">
        <v>4.8206018518518523E-2</v>
      </c>
      <c r="H5" s="3">
        <v>42</v>
      </c>
    </row>
    <row r="6" spans="1:8" x14ac:dyDescent="0.25">
      <c r="A6" s="4" t="s">
        <v>13</v>
      </c>
      <c r="B6" s="4">
        <v>212</v>
      </c>
      <c r="C6" s="4" t="s">
        <v>45</v>
      </c>
      <c r="D6" s="5" t="s">
        <v>229</v>
      </c>
      <c r="E6" s="5" t="s">
        <v>230</v>
      </c>
      <c r="F6" s="4">
        <v>1999</v>
      </c>
      <c r="G6" s="6">
        <v>4.8834490740740734E-2</v>
      </c>
      <c r="H6" s="3">
        <v>40</v>
      </c>
    </row>
    <row r="7" spans="1:8" x14ac:dyDescent="0.25">
      <c r="A7" s="4" t="s">
        <v>17</v>
      </c>
      <c r="B7" s="4">
        <v>219</v>
      </c>
      <c r="C7" s="4" t="s">
        <v>231</v>
      </c>
      <c r="D7" s="5" t="s">
        <v>232</v>
      </c>
      <c r="E7" s="5" t="s">
        <v>39</v>
      </c>
      <c r="F7" s="4">
        <v>2000</v>
      </c>
      <c r="G7" s="6">
        <v>4.8836805555555557E-2</v>
      </c>
      <c r="H7" s="3">
        <v>38</v>
      </c>
    </row>
    <row r="8" spans="1:8" x14ac:dyDescent="0.25">
      <c r="A8" s="4" t="s">
        <v>20</v>
      </c>
      <c r="B8" s="4">
        <v>201</v>
      </c>
      <c r="C8" s="4" t="s">
        <v>1</v>
      </c>
      <c r="D8" s="5" t="s">
        <v>234</v>
      </c>
      <c r="E8" s="5" t="s">
        <v>111</v>
      </c>
      <c r="F8" s="4">
        <v>1999</v>
      </c>
      <c r="G8" s="6">
        <v>4.9583333333333333E-2</v>
      </c>
      <c r="H8" s="3">
        <v>36</v>
      </c>
    </row>
    <row r="9" spans="1:8" x14ac:dyDescent="0.25">
      <c r="A9" s="4" t="s">
        <v>24</v>
      </c>
      <c r="B9" s="4">
        <v>220</v>
      </c>
      <c r="C9" s="4" t="s">
        <v>231</v>
      </c>
      <c r="D9" s="5" t="s">
        <v>235</v>
      </c>
      <c r="E9" s="5" t="s">
        <v>23</v>
      </c>
      <c r="F9" s="4">
        <v>2000</v>
      </c>
      <c r="G9" s="6">
        <v>5.0370370370370371E-2</v>
      </c>
      <c r="H9" s="3">
        <v>35</v>
      </c>
    </row>
    <row r="10" spans="1:8" x14ac:dyDescent="0.25">
      <c r="A10" s="4" t="s">
        <v>27</v>
      </c>
      <c r="B10" s="4">
        <v>214</v>
      </c>
      <c r="C10" s="4" t="s">
        <v>236</v>
      </c>
      <c r="D10" s="5" t="s">
        <v>237</v>
      </c>
      <c r="E10" s="5" t="s">
        <v>176</v>
      </c>
      <c r="F10" s="4">
        <v>1999</v>
      </c>
      <c r="G10" s="6">
        <v>5.0868055555555548E-2</v>
      </c>
      <c r="H10" s="3">
        <v>34</v>
      </c>
    </row>
    <row r="11" spans="1:8" x14ac:dyDescent="0.25">
      <c r="A11" s="4" t="s">
        <v>30</v>
      </c>
      <c r="B11" s="4">
        <v>222</v>
      </c>
      <c r="C11" s="4" t="s">
        <v>45</v>
      </c>
      <c r="D11" s="5" t="s">
        <v>240</v>
      </c>
      <c r="E11" s="5" t="s">
        <v>176</v>
      </c>
      <c r="F11" s="4">
        <v>2000</v>
      </c>
      <c r="G11" s="6">
        <v>5.2361111111111108E-2</v>
      </c>
      <c r="H11" s="3">
        <v>33</v>
      </c>
    </row>
    <row r="12" spans="1:8" x14ac:dyDescent="0.25">
      <c r="A12" s="4" t="s">
        <v>34</v>
      </c>
      <c r="B12" s="4">
        <v>206</v>
      </c>
      <c r="C12" s="4" t="s">
        <v>246</v>
      </c>
      <c r="D12" s="5" t="s">
        <v>247</v>
      </c>
      <c r="E12" s="5" t="s">
        <v>248</v>
      </c>
      <c r="F12" s="4">
        <v>2000</v>
      </c>
      <c r="G12" s="6">
        <v>5.7164351851851848E-2</v>
      </c>
      <c r="H12" s="3">
        <v>32</v>
      </c>
    </row>
    <row r="13" spans="1:8" x14ac:dyDescent="0.25">
      <c r="A13" s="4" t="s">
        <v>37</v>
      </c>
      <c r="B13" s="4">
        <v>204</v>
      </c>
      <c r="C13" s="4" t="s">
        <v>49</v>
      </c>
      <c r="D13" s="5" t="s">
        <v>206</v>
      </c>
      <c r="E13" s="5" t="s">
        <v>19</v>
      </c>
      <c r="F13" s="4">
        <v>1999</v>
      </c>
      <c r="G13" s="6">
        <v>5.7291666666666664E-2</v>
      </c>
      <c r="H13" s="3">
        <v>31</v>
      </c>
    </row>
    <row r="16" spans="1:8" ht="19.5" x14ac:dyDescent="0.3">
      <c r="A16" s="31" t="s">
        <v>367</v>
      </c>
      <c r="B16" s="31"/>
      <c r="C16" s="31"/>
      <c r="D16" s="31"/>
      <c r="E16" s="31"/>
      <c r="F16" s="31"/>
      <c r="G16" s="31"/>
    </row>
    <row r="17" spans="1:8" x14ac:dyDescent="0.25">
      <c r="A17" s="4" t="s">
        <v>0</v>
      </c>
      <c r="B17" s="4">
        <v>210</v>
      </c>
      <c r="C17" s="4" t="s">
        <v>31</v>
      </c>
      <c r="D17" s="5" t="s">
        <v>32</v>
      </c>
      <c r="E17" s="5" t="s">
        <v>83</v>
      </c>
      <c r="F17" s="4">
        <v>1999</v>
      </c>
      <c r="G17" s="6">
        <v>4.7569444444444442E-2</v>
      </c>
      <c r="H17" s="3">
        <v>60</v>
      </c>
    </row>
    <row r="18" spans="1:8" x14ac:dyDescent="0.25">
      <c r="A18" s="4" t="s">
        <v>4</v>
      </c>
      <c r="B18" s="4">
        <v>209</v>
      </c>
      <c r="C18" s="4" t="s">
        <v>31</v>
      </c>
      <c r="D18" s="5" t="s">
        <v>233</v>
      </c>
      <c r="E18" s="5" t="s">
        <v>191</v>
      </c>
      <c r="F18" s="4">
        <v>1999</v>
      </c>
      <c r="G18" s="6">
        <v>4.8842592592592597E-2</v>
      </c>
      <c r="H18" s="3">
        <v>50</v>
      </c>
    </row>
    <row r="19" spans="1:8" x14ac:dyDescent="0.25">
      <c r="A19" s="4" t="s">
        <v>7</v>
      </c>
      <c r="B19" s="4">
        <v>200</v>
      </c>
      <c r="C19" s="4" t="s">
        <v>1</v>
      </c>
      <c r="D19" s="5" t="s">
        <v>238</v>
      </c>
      <c r="E19" s="5" t="s">
        <v>239</v>
      </c>
      <c r="F19" s="4">
        <v>1999</v>
      </c>
      <c r="G19" s="6">
        <v>5.2233796296296299E-2</v>
      </c>
      <c r="H19" s="3">
        <v>45</v>
      </c>
    </row>
    <row r="20" spans="1:8" x14ac:dyDescent="0.25">
      <c r="A20" s="4" t="s">
        <v>10</v>
      </c>
      <c r="B20" s="4">
        <v>211</v>
      </c>
      <c r="C20" s="4" t="s">
        <v>45</v>
      </c>
      <c r="D20" s="5" t="s">
        <v>241</v>
      </c>
      <c r="E20" s="5" t="s">
        <v>69</v>
      </c>
      <c r="F20" s="4">
        <v>1999</v>
      </c>
      <c r="G20" s="6">
        <v>5.2372685185185182E-2</v>
      </c>
      <c r="H20" s="3">
        <v>42</v>
      </c>
    </row>
    <row r="21" spans="1:8" x14ac:dyDescent="0.25">
      <c r="A21" s="4" t="s">
        <v>13</v>
      </c>
      <c r="B21" s="4">
        <v>213</v>
      </c>
      <c r="C21" s="4" t="s">
        <v>58</v>
      </c>
      <c r="D21" s="5" t="s">
        <v>242</v>
      </c>
      <c r="E21" s="5" t="s">
        <v>243</v>
      </c>
      <c r="F21" s="4">
        <v>1999</v>
      </c>
      <c r="G21" s="6">
        <v>5.5821759259259258E-2</v>
      </c>
      <c r="H21" s="3">
        <v>40</v>
      </c>
    </row>
    <row r="22" spans="1:8" x14ac:dyDescent="0.25">
      <c r="A22" s="4" t="s">
        <v>17</v>
      </c>
      <c r="B22" s="4">
        <v>203</v>
      </c>
      <c r="C22" s="4" t="s">
        <v>106</v>
      </c>
      <c r="D22" s="5" t="s">
        <v>244</v>
      </c>
      <c r="E22" s="5" t="s">
        <v>245</v>
      </c>
      <c r="F22" s="4">
        <v>1999</v>
      </c>
      <c r="G22" s="6">
        <v>5.5856481481481479E-2</v>
      </c>
      <c r="H22" s="3">
        <v>38</v>
      </c>
    </row>
    <row r="23" spans="1:8" x14ac:dyDescent="0.25">
      <c r="A23" s="4" t="s">
        <v>20</v>
      </c>
      <c r="B23" s="4">
        <v>215</v>
      </c>
      <c r="C23" s="4" t="s">
        <v>236</v>
      </c>
      <c r="D23" s="5" t="s">
        <v>249</v>
      </c>
      <c r="E23" s="5" t="s">
        <v>250</v>
      </c>
      <c r="F23" s="4">
        <v>1999</v>
      </c>
      <c r="G23" s="6">
        <v>6.039351851851852E-2</v>
      </c>
      <c r="H23" s="3">
        <v>36</v>
      </c>
    </row>
    <row r="24" spans="1:8" x14ac:dyDescent="0.25">
      <c r="A24" s="4" t="s">
        <v>24</v>
      </c>
      <c r="B24" s="4">
        <v>221</v>
      </c>
      <c r="C24" s="4" t="s">
        <v>1</v>
      </c>
      <c r="D24" s="5" t="s">
        <v>238</v>
      </c>
      <c r="E24" s="5" t="s">
        <v>251</v>
      </c>
      <c r="F24" s="4">
        <v>2000</v>
      </c>
      <c r="G24" s="6">
        <v>6.2280092592592595E-2</v>
      </c>
      <c r="H24" s="3">
        <v>35</v>
      </c>
    </row>
    <row r="25" spans="1:8" x14ac:dyDescent="0.25">
      <c r="A25" s="4" t="s">
        <v>27</v>
      </c>
      <c r="B25" s="4">
        <v>202</v>
      </c>
      <c r="C25" s="4" t="s">
        <v>1</v>
      </c>
      <c r="D25" s="5" t="s">
        <v>252</v>
      </c>
      <c r="E25" s="5" t="s">
        <v>36</v>
      </c>
      <c r="F25" s="4">
        <v>1999</v>
      </c>
      <c r="G25" s="6">
        <v>6.2303240740740735E-2</v>
      </c>
      <c r="H25" s="3">
        <v>34</v>
      </c>
    </row>
    <row r="26" spans="1:8" x14ac:dyDescent="0.25">
      <c r="A26" s="4" t="s">
        <v>30</v>
      </c>
      <c r="B26" s="4">
        <v>218</v>
      </c>
      <c r="C26" s="4" t="s">
        <v>21</v>
      </c>
      <c r="D26" s="5" t="s">
        <v>253</v>
      </c>
      <c r="E26" s="5" t="s">
        <v>191</v>
      </c>
      <c r="F26" s="4">
        <v>2000</v>
      </c>
      <c r="G26" s="6">
        <v>6.8703703703703697E-2</v>
      </c>
      <c r="H26" s="3">
        <v>33</v>
      </c>
    </row>
    <row r="27" spans="1:8" x14ac:dyDescent="0.25">
      <c r="A27" s="4"/>
      <c r="B27" s="4">
        <v>223</v>
      </c>
      <c r="C27" s="4" t="s">
        <v>45</v>
      </c>
      <c r="D27" s="5" t="s">
        <v>254</v>
      </c>
      <c r="E27" s="5" t="s">
        <v>243</v>
      </c>
      <c r="F27" s="4">
        <v>2000</v>
      </c>
      <c r="G27" s="6" t="s">
        <v>207</v>
      </c>
      <c r="H27" s="3">
        <v>0</v>
      </c>
    </row>
  </sheetData>
  <sortState ref="A2:H24">
    <sortCondition ref="H2:H24"/>
    <sortCondition ref="G2:G24"/>
  </sortState>
  <mergeCells count="2">
    <mergeCell ref="A1:G1"/>
    <mergeCell ref="A16:G16"/>
  </mergeCells>
  <pageMargins left="0.7" right="0.7" top="0.78740157499999996" bottom="0.78740157499999996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sqref="A1:G1"/>
    </sheetView>
  </sheetViews>
  <sheetFormatPr defaultRowHeight="15" x14ac:dyDescent="0.25"/>
  <cols>
    <col min="1" max="3" width="9.140625" style="3"/>
    <col min="4" max="4" width="16.140625" style="2" customWidth="1"/>
    <col min="5" max="5" width="14.5703125" style="2" customWidth="1"/>
    <col min="6" max="7" width="9.140625" style="3"/>
    <col min="8" max="16384" width="9.140625" style="2"/>
  </cols>
  <sheetData>
    <row r="1" spans="1:8" ht="19.5" x14ac:dyDescent="0.3">
      <c r="A1" s="30" t="s">
        <v>362</v>
      </c>
      <c r="B1" s="30"/>
      <c r="C1" s="30"/>
      <c r="D1" s="30"/>
      <c r="E1" s="30"/>
      <c r="F1" s="30"/>
      <c r="G1" s="30"/>
      <c r="H1" s="20"/>
    </row>
    <row r="2" spans="1:8" x14ac:dyDescent="0.25">
      <c r="A2" s="4" t="s">
        <v>0</v>
      </c>
      <c r="B2" s="4">
        <v>59</v>
      </c>
      <c r="C2" s="4" t="s">
        <v>1</v>
      </c>
      <c r="D2" s="5" t="s">
        <v>307</v>
      </c>
      <c r="E2" s="5" t="s">
        <v>176</v>
      </c>
      <c r="F2" s="4">
        <v>1980</v>
      </c>
      <c r="G2" s="6">
        <v>2.5405092592592594E-2</v>
      </c>
      <c r="H2" s="3">
        <v>36</v>
      </c>
    </row>
    <row r="3" spans="1:8" x14ac:dyDescent="0.25">
      <c r="A3" s="4" t="s">
        <v>4</v>
      </c>
      <c r="B3" s="4">
        <v>39</v>
      </c>
      <c r="C3" s="4" t="s">
        <v>1</v>
      </c>
      <c r="D3" s="5" t="s">
        <v>255</v>
      </c>
      <c r="E3" s="5" t="s">
        <v>230</v>
      </c>
      <c r="F3" s="4">
        <v>1993</v>
      </c>
      <c r="G3" s="6">
        <v>2.5534722222222223E-2</v>
      </c>
      <c r="H3" s="3">
        <v>30</v>
      </c>
    </row>
    <row r="4" spans="1:8" x14ac:dyDescent="0.25">
      <c r="A4" s="4" t="s">
        <v>7</v>
      </c>
      <c r="B4" s="4">
        <v>35</v>
      </c>
      <c r="C4" s="4" t="s">
        <v>1</v>
      </c>
      <c r="D4" s="5" t="s">
        <v>308</v>
      </c>
      <c r="E4" s="5" t="s">
        <v>23</v>
      </c>
      <c r="F4" s="4">
        <v>1997</v>
      </c>
      <c r="G4" s="6">
        <v>2.9398148148148149E-2</v>
      </c>
      <c r="H4" s="3">
        <v>24</v>
      </c>
    </row>
    <row r="5" spans="1:8" x14ac:dyDescent="0.25">
      <c r="A5" s="4" t="s">
        <v>10</v>
      </c>
      <c r="B5" s="4">
        <v>32</v>
      </c>
      <c r="C5" s="4" t="s">
        <v>1</v>
      </c>
      <c r="D5" s="5" t="s">
        <v>309</v>
      </c>
      <c r="E5" s="5" t="s">
        <v>176</v>
      </c>
      <c r="F5" s="4">
        <v>1997</v>
      </c>
      <c r="G5" s="6">
        <v>2.9469907407407406E-2</v>
      </c>
      <c r="H5" s="3">
        <v>21.6</v>
      </c>
    </row>
    <row r="6" spans="1:8" x14ac:dyDescent="0.25">
      <c r="A6" s="4" t="s">
        <v>13</v>
      </c>
      <c r="B6" s="4">
        <v>53</v>
      </c>
      <c r="C6" s="4" t="s">
        <v>1</v>
      </c>
      <c r="D6" s="5" t="s">
        <v>310</v>
      </c>
      <c r="E6" s="5" t="s">
        <v>16</v>
      </c>
      <c r="F6" s="4">
        <v>1997</v>
      </c>
      <c r="G6" s="6">
        <v>2.9471064814814815E-2</v>
      </c>
      <c r="H6" s="3">
        <v>20.399999999999999</v>
      </c>
    </row>
    <row r="7" spans="1:8" x14ac:dyDescent="0.25">
      <c r="A7" s="4" t="s">
        <v>17</v>
      </c>
      <c r="B7" s="4">
        <v>41</v>
      </c>
      <c r="C7" s="4" t="s">
        <v>1</v>
      </c>
      <c r="D7" s="5" t="s">
        <v>263</v>
      </c>
      <c r="E7" s="5" t="s">
        <v>264</v>
      </c>
      <c r="F7" s="4">
        <v>1998</v>
      </c>
      <c r="G7" s="6">
        <v>2.9583333333333336E-2</v>
      </c>
      <c r="H7" s="3">
        <v>19.2</v>
      </c>
    </row>
    <row r="8" spans="1:8" x14ac:dyDescent="0.25">
      <c r="A8" s="4" t="s">
        <v>20</v>
      </c>
      <c r="B8" s="4">
        <v>170</v>
      </c>
      <c r="C8" s="7" t="s">
        <v>45</v>
      </c>
      <c r="D8" s="8" t="s">
        <v>311</v>
      </c>
      <c r="E8" s="8" t="s">
        <v>71</v>
      </c>
      <c r="F8" s="7">
        <v>1983</v>
      </c>
      <c r="G8" s="9">
        <v>3.0046296296296297E-2</v>
      </c>
      <c r="H8" s="3">
        <v>18</v>
      </c>
    </row>
    <row r="9" spans="1:8" x14ac:dyDescent="0.25">
      <c r="A9" s="4" t="s">
        <v>24</v>
      </c>
      <c r="B9" s="4">
        <v>96</v>
      </c>
      <c r="C9" s="4" t="s">
        <v>14</v>
      </c>
      <c r="D9" s="5" t="s">
        <v>46</v>
      </c>
      <c r="E9" s="5" t="s">
        <v>312</v>
      </c>
      <c r="F9" s="4">
        <v>1993</v>
      </c>
      <c r="G9" s="6">
        <v>3.0569444444444444E-2</v>
      </c>
      <c r="H9" s="3">
        <v>16.8</v>
      </c>
    </row>
    <row r="10" spans="1:8" x14ac:dyDescent="0.25">
      <c r="A10" s="4" t="s">
        <v>27</v>
      </c>
      <c r="B10" s="4">
        <v>70</v>
      </c>
      <c r="C10" s="4" t="s">
        <v>49</v>
      </c>
      <c r="D10" s="5" t="s">
        <v>313</v>
      </c>
      <c r="E10" s="5" t="s">
        <v>166</v>
      </c>
      <c r="F10" s="4">
        <v>1997</v>
      </c>
      <c r="G10" s="6">
        <v>3.0940972222222224E-2</v>
      </c>
      <c r="H10" s="3">
        <v>15.6</v>
      </c>
    </row>
    <row r="11" spans="1:8" x14ac:dyDescent="0.25">
      <c r="A11" s="4" t="s">
        <v>30</v>
      </c>
      <c r="B11" s="4">
        <v>38</v>
      </c>
      <c r="C11" s="4" t="s">
        <v>1</v>
      </c>
      <c r="D11" s="5" t="s">
        <v>257</v>
      </c>
      <c r="E11" s="5" t="s">
        <v>47</v>
      </c>
      <c r="F11" s="4">
        <v>1998</v>
      </c>
      <c r="G11" s="6">
        <v>3.0942129629629628E-2</v>
      </c>
      <c r="H11" s="3">
        <v>14.4</v>
      </c>
    </row>
    <row r="12" spans="1:8" x14ac:dyDescent="0.25">
      <c r="A12" s="4" t="s">
        <v>34</v>
      </c>
      <c r="B12" s="4">
        <v>167</v>
      </c>
      <c r="C12" s="7" t="s">
        <v>1</v>
      </c>
      <c r="D12" s="8" t="s">
        <v>261</v>
      </c>
      <c r="E12" s="8" t="s">
        <v>19</v>
      </c>
      <c r="F12" s="7">
        <v>1989</v>
      </c>
      <c r="G12" s="9">
        <v>3.1881944444444442E-2</v>
      </c>
      <c r="H12" s="3">
        <v>13.2</v>
      </c>
    </row>
    <row r="13" spans="1:8" x14ac:dyDescent="0.25">
      <c r="A13" s="26" t="s">
        <v>37</v>
      </c>
      <c r="B13" s="26">
        <v>183</v>
      </c>
      <c r="C13" s="27" t="s">
        <v>265</v>
      </c>
      <c r="D13" s="28" t="s">
        <v>314</v>
      </c>
      <c r="E13" s="28" t="s">
        <v>16</v>
      </c>
      <c r="F13" s="27">
        <v>1981</v>
      </c>
      <c r="G13" s="29">
        <v>3.3171296296296296E-2</v>
      </c>
      <c r="H13" s="3">
        <v>12</v>
      </c>
    </row>
    <row r="14" spans="1:8" x14ac:dyDescent="0.25">
      <c r="A14" s="4" t="s">
        <v>40</v>
      </c>
      <c r="B14" s="4">
        <v>115</v>
      </c>
      <c r="C14" s="4" t="s">
        <v>45</v>
      </c>
      <c r="D14" s="5" t="s">
        <v>315</v>
      </c>
      <c r="E14" s="5" t="s">
        <v>176</v>
      </c>
      <c r="F14" s="4">
        <v>1994</v>
      </c>
      <c r="G14" s="6">
        <v>3.374537037037037E-2</v>
      </c>
      <c r="H14" s="3">
        <v>11.4</v>
      </c>
    </row>
    <row r="15" spans="1:8" x14ac:dyDescent="0.25">
      <c r="A15" s="4" t="s">
        <v>44</v>
      </c>
      <c r="B15" s="4">
        <v>182</v>
      </c>
      <c r="C15" s="7" t="s">
        <v>45</v>
      </c>
      <c r="D15" s="8" t="s">
        <v>316</v>
      </c>
      <c r="E15" s="8" t="s">
        <v>111</v>
      </c>
      <c r="F15" s="7">
        <v>1983</v>
      </c>
      <c r="G15" s="9">
        <v>3.4016203703703708E-2</v>
      </c>
      <c r="H15" s="3">
        <v>10.8</v>
      </c>
    </row>
    <row r="16" spans="1:8" x14ac:dyDescent="0.25">
      <c r="A16" s="4" t="s">
        <v>48</v>
      </c>
      <c r="B16" s="4">
        <v>116</v>
      </c>
      <c r="C16" s="4" t="s">
        <v>45</v>
      </c>
      <c r="D16" s="5" t="s">
        <v>317</v>
      </c>
      <c r="E16" s="5" t="s">
        <v>111</v>
      </c>
      <c r="F16" s="4">
        <v>1996</v>
      </c>
      <c r="G16" s="6">
        <v>3.4062500000000002E-2</v>
      </c>
      <c r="H16" s="3">
        <v>10.199999999999999</v>
      </c>
    </row>
    <row r="17" spans="1:8" x14ac:dyDescent="0.25">
      <c r="A17" s="4" t="s">
        <v>52</v>
      </c>
      <c r="B17" s="4">
        <v>166</v>
      </c>
      <c r="C17" s="7" t="s">
        <v>1</v>
      </c>
      <c r="D17" s="8" t="s">
        <v>318</v>
      </c>
      <c r="E17" s="8" t="s">
        <v>3</v>
      </c>
      <c r="F17" s="7">
        <v>1960</v>
      </c>
      <c r="G17" s="9">
        <v>3.9606481481481479E-2</v>
      </c>
      <c r="H17" s="3">
        <v>9.6</v>
      </c>
    </row>
    <row r="18" spans="1:8" x14ac:dyDescent="0.25">
      <c r="A18" s="26" t="s">
        <v>55</v>
      </c>
      <c r="B18" s="26">
        <v>157</v>
      </c>
      <c r="C18" s="27" t="s">
        <v>265</v>
      </c>
      <c r="D18" s="28" t="s">
        <v>319</v>
      </c>
      <c r="E18" s="28" t="s">
        <v>111</v>
      </c>
      <c r="F18" s="27">
        <v>1976</v>
      </c>
      <c r="G18" s="29">
        <v>4.0150462962962964E-2</v>
      </c>
      <c r="H18" s="3">
        <v>9</v>
      </c>
    </row>
    <row r="19" spans="1:8" x14ac:dyDescent="0.25">
      <c r="A19" s="4" t="s">
        <v>57</v>
      </c>
      <c r="B19" s="4">
        <v>9</v>
      </c>
      <c r="C19" s="4" t="s">
        <v>21</v>
      </c>
      <c r="D19" s="5" t="s">
        <v>320</v>
      </c>
      <c r="E19" s="5" t="s">
        <v>3</v>
      </c>
      <c r="F19" s="4">
        <v>1973</v>
      </c>
      <c r="G19" s="6">
        <v>4.0902777777777781E-2</v>
      </c>
      <c r="H19" s="3">
        <v>8.4</v>
      </c>
    </row>
    <row r="20" spans="1:8" x14ac:dyDescent="0.25">
      <c r="A20" s="4" t="s">
        <v>61</v>
      </c>
      <c r="B20" s="4">
        <v>19</v>
      </c>
      <c r="C20" s="4" t="s">
        <v>193</v>
      </c>
      <c r="D20" s="5" t="s">
        <v>321</v>
      </c>
      <c r="E20" s="5" t="s">
        <v>322</v>
      </c>
      <c r="F20" s="4">
        <v>1972</v>
      </c>
      <c r="G20" s="6">
        <v>4.3634259259259262E-2</v>
      </c>
      <c r="H20" s="3">
        <v>7.8</v>
      </c>
    </row>
    <row r="21" spans="1:8" x14ac:dyDescent="0.25">
      <c r="A21" s="4" t="s">
        <v>64</v>
      </c>
      <c r="B21" s="4">
        <v>171</v>
      </c>
      <c r="C21" s="7" t="s">
        <v>14</v>
      </c>
      <c r="D21" s="8" t="s">
        <v>323</v>
      </c>
      <c r="E21" s="8" t="s">
        <v>324</v>
      </c>
      <c r="F21" s="7">
        <v>1958</v>
      </c>
      <c r="G21" s="9">
        <v>4.4699074074074079E-2</v>
      </c>
      <c r="H21" s="3">
        <v>7.2</v>
      </c>
    </row>
    <row r="22" spans="1:8" x14ac:dyDescent="0.25">
      <c r="A22" s="4" t="s">
        <v>67</v>
      </c>
      <c r="B22" s="4">
        <v>132</v>
      </c>
      <c r="C22" s="4" t="s">
        <v>236</v>
      </c>
      <c r="D22" s="5" t="s">
        <v>315</v>
      </c>
      <c r="E22" s="5" t="s">
        <v>111</v>
      </c>
      <c r="F22" s="4">
        <v>1965</v>
      </c>
      <c r="G22" s="6">
        <v>4.8171296296296295E-2</v>
      </c>
      <c r="H22" s="3">
        <v>7</v>
      </c>
    </row>
    <row r="23" spans="1:8" x14ac:dyDescent="0.25">
      <c r="A23" s="4" t="s">
        <v>70</v>
      </c>
      <c r="B23" s="4">
        <v>15</v>
      </c>
      <c r="C23" s="4" t="s">
        <v>193</v>
      </c>
      <c r="D23" s="5" t="s">
        <v>325</v>
      </c>
      <c r="E23" s="5" t="s">
        <v>326</v>
      </c>
      <c r="F23" s="4">
        <v>1947</v>
      </c>
      <c r="G23" s="6">
        <v>5.5625000000000001E-2</v>
      </c>
      <c r="H23" s="3">
        <v>6.7</v>
      </c>
    </row>
    <row r="24" spans="1:8" x14ac:dyDescent="0.25">
      <c r="A24" s="4" t="s">
        <v>72</v>
      </c>
      <c r="B24" s="4">
        <v>18</v>
      </c>
      <c r="C24" s="4" t="s">
        <v>193</v>
      </c>
      <c r="D24" s="5" t="s">
        <v>327</v>
      </c>
      <c r="E24" s="5" t="s">
        <v>298</v>
      </c>
      <c r="F24" s="4">
        <v>1948</v>
      </c>
      <c r="G24" s="6">
        <v>5.5636574074074074E-2</v>
      </c>
      <c r="H24" s="3">
        <v>6.5</v>
      </c>
    </row>
    <row r="25" spans="1:8" x14ac:dyDescent="0.25">
      <c r="A25" s="4" t="s">
        <v>75</v>
      </c>
      <c r="B25" s="4">
        <v>14</v>
      </c>
      <c r="C25" s="4" t="s">
        <v>193</v>
      </c>
      <c r="D25" s="5" t="s">
        <v>328</v>
      </c>
      <c r="E25" s="5" t="s">
        <v>329</v>
      </c>
      <c r="F25" s="4">
        <v>1959</v>
      </c>
      <c r="G25" s="6">
        <v>6.5312499999999996E-2</v>
      </c>
      <c r="H25" s="3">
        <v>6.2</v>
      </c>
    </row>
    <row r="26" spans="1:8" x14ac:dyDescent="0.25">
      <c r="A26" s="4" t="s">
        <v>77</v>
      </c>
      <c r="B26" s="4">
        <v>20</v>
      </c>
      <c r="C26" s="4" t="s">
        <v>193</v>
      </c>
      <c r="D26" s="5" t="s">
        <v>330</v>
      </c>
      <c r="E26" s="5" t="s">
        <v>331</v>
      </c>
      <c r="F26" s="4">
        <v>1941</v>
      </c>
      <c r="G26" s="6">
        <v>6.5740740740740738E-2</v>
      </c>
      <c r="H26" s="3">
        <v>6</v>
      </c>
    </row>
    <row r="28" spans="1:8" ht="19.5" x14ac:dyDescent="0.3">
      <c r="A28" s="30" t="s">
        <v>363</v>
      </c>
      <c r="B28" s="30"/>
      <c r="C28" s="30"/>
      <c r="D28" s="30"/>
      <c r="E28" s="30"/>
      <c r="F28" s="30"/>
      <c r="G28" s="30"/>
    </row>
    <row r="29" spans="1:8" x14ac:dyDescent="0.25">
      <c r="A29" s="4" t="s">
        <v>0</v>
      </c>
      <c r="B29" s="4">
        <v>22</v>
      </c>
      <c r="C29" s="4" t="s">
        <v>231</v>
      </c>
      <c r="D29" s="5" t="s">
        <v>272</v>
      </c>
      <c r="E29" s="5" t="s">
        <v>203</v>
      </c>
      <c r="F29" s="4">
        <v>1997</v>
      </c>
      <c r="G29" s="6">
        <v>2.8530092592592593E-2</v>
      </c>
      <c r="H29" s="3">
        <v>30</v>
      </c>
    </row>
    <row r="30" spans="1:8" x14ac:dyDescent="0.25">
      <c r="A30" s="4" t="s">
        <v>4</v>
      </c>
      <c r="B30" s="4">
        <v>37</v>
      </c>
      <c r="C30" s="4" t="s">
        <v>1</v>
      </c>
      <c r="D30" s="5" t="s">
        <v>260</v>
      </c>
      <c r="E30" s="5" t="s">
        <v>89</v>
      </c>
      <c r="F30" s="4">
        <v>1997</v>
      </c>
      <c r="G30" s="6">
        <v>2.9814814814814811E-2</v>
      </c>
      <c r="H30" s="3">
        <v>25</v>
      </c>
    </row>
    <row r="31" spans="1:8" x14ac:dyDescent="0.25">
      <c r="A31" s="4" t="s">
        <v>7</v>
      </c>
      <c r="B31" s="4">
        <v>88</v>
      </c>
      <c r="C31" s="4" t="s">
        <v>31</v>
      </c>
      <c r="D31" s="5" t="s">
        <v>121</v>
      </c>
      <c r="E31" s="5" t="s">
        <v>269</v>
      </c>
      <c r="F31" s="4">
        <v>1991</v>
      </c>
      <c r="G31" s="6">
        <v>3.0568287037037036E-2</v>
      </c>
      <c r="H31" s="3">
        <v>20</v>
      </c>
    </row>
    <row r="32" spans="1:8" x14ac:dyDescent="0.25">
      <c r="A32" s="4" t="s">
        <v>10</v>
      </c>
      <c r="B32" s="4">
        <v>111</v>
      </c>
      <c r="C32" s="4" t="s">
        <v>45</v>
      </c>
      <c r="D32" s="5" t="s">
        <v>332</v>
      </c>
      <c r="E32" s="5" t="s">
        <v>99</v>
      </c>
      <c r="F32" s="4">
        <v>1984</v>
      </c>
      <c r="G32" s="6">
        <v>3.0810185185185187E-2</v>
      </c>
      <c r="H32" s="3">
        <v>18</v>
      </c>
    </row>
    <row r="33" spans="1:8" x14ac:dyDescent="0.25">
      <c r="A33" s="4" t="s">
        <v>13</v>
      </c>
      <c r="B33" s="4">
        <v>31</v>
      </c>
      <c r="C33" s="4" t="s">
        <v>1</v>
      </c>
      <c r="D33" s="5" t="s">
        <v>333</v>
      </c>
      <c r="E33" s="5" t="s">
        <v>89</v>
      </c>
      <c r="F33" s="4">
        <v>1997</v>
      </c>
      <c r="G33" s="6">
        <v>3.1206018518518518E-2</v>
      </c>
      <c r="H33" s="3">
        <v>17</v>
      </c>
    </row>
    <row r="34" spans="1:8" x14ac:dyDescent="0.25">
      <c r="A34" s="4" t="s">
        <v>17</v>
      </c>
      <c r="B34" s="4">
        <v>47</v>
      </c>
      <c r="C34" s="4" t="s">
        <v>1</v>
      </c>
      <c r="D34" s="5" t="s">
        <v>334</v>
      </c>
      <c r="E34" s="5" t="s">
        <v>335</v>
      </c>
      <c r="F34" s="4">
        <v>1996</v>
      </c>
      <c r="G34" s="6">
        <v>3.195949074074074E-2</v>
      </c>
      <c r="H34" s="3">
        <v>16</v>
      </c>
    </row>
    <row r="35" spans="1:8" x14ac:dyDescent="0.25">
      <c r="A35" s="4" t="s">
        <v>20</v>
      </c>
      <c r="B35" s="4">
        <v>181</v>
      </c>
      <c r="C35" s="7" t="s">
        <v>336</v>
      </c>
      <c r="D35" s="8" t="s">
        <v>337</v>
      </c>
      <c r="E35" s="8" t="s">
        <v>274</v>
      </c>
      <c r="F35" s="7">
        <v>1986</v>
      </c>
      <c r="G35" s="9">
        <v>3.2719907407407406E-2</v>
      </c>
      <c r="H35" s="3">
        <v>15</v>
      </c>
    </row>
    <row r="36" spans="1:8" x14ac:dyDescent="0.25">
      <c r="A36" s="4" t="s">
        <v>24</v>
      </c>
      <c r="B36" s="4">
        <v>74</v>
      </c>
      <c r="C36" s="4" t="s">
        <v>113</v>
      </c>
      <c r="D36" s="5" t="s">
        <v>338</v>
      </c>
      <c r="E36" s="5" t="s">
        <v>274</v>
      </c>
      <c r="F36" s="4">
        <v>1995</v>
      </c>
      <c r="G36" s="6">
        <v>3.3217592592592597E-2</v>
      </c>
      <c r="H36" s="3">
        <v>14</v>
      </c>
    </row>
    <row r="37" spans="1:8" x14ac:dyDescent="0.25">
      <c r="A37" s="4" t="s">
        <v>27</v>
      </c>
      <c r="B37" s="4">
        <v>109</v>
      </c>
      <c r="C37" s="4" t="s">
        <v>45</v>
      </c>
      <c r="D37" s="5" t="s">
        <v>339</v>
      </c>
      <c r="E37" s="5" t="s">
        <v>296</v>
      </c>
      <c r="F37" s="4">
        <v>1987</v>
      </c>
      <c r="G37" s="6">
        <v>3.3972222222222223E-2</v>
      </c>
      <c r="H37" s="3">
        <v>13</v>
      </c>
    </row>
    <row r="38" spans="1:8" x14ac:dyDescent="0.25">
      <c r="A38" s="4" t="s">
        <v>30</v>
      </c>
      <c r="B38" s="4">
        <v>124</v>
      </c>
      <c r="C38" s="4" t="s">
        <v>45</v>
      </c>
      <c r="D38" s="5" t="s">
        <v>340</v>
      </c>
      <c r="E38" s="5" t="s">
        <v>341</v>
      </c>
      <c r="F38" s="4">
        <v>1997</v>
      </c>
      <c r="G38" s="6">
        <v>3.4444444444444444E-2</v>
      </c>
      <c r="H38" s="3">
        <v>12</v>
      </c>
    </row>
    <row r="39" spans="1:8" x14ac:dyDescent="0.25">
      <c r="A39" s="4" t="s">
        <v>34</v>
      </c>
      <c r="B39" s="4">
        <v>179</v>
      </c>
      <c r="C39" s="7" t="s">
        <v>78</v>
      </c>
      <c r="D39" s="8" t="s">
        <v>342</v>
      </c>
      <c r="E39" s="8" t="s">
        <v>343</v>
      </c>
      <c r="F39" s="7">
        <v>1974</v>
      </c>
      <c r="G39" s="9">
        <v>3.5659722222222225E-2</v>
      </c>
      <c r="H39" s="3">
        <v>11</v>
      </c>
    </row>
    <row r="40" spans="1:8" x14ac:dyDescent="0.25">
      <c r="A40" s="4" t="s">
        <v>37</v>
      </c>
      <c r="B40" s="4">
        <v>54</v>
      </c>
      <c r="C40" s="4" t="s">
        <v>1</v>
      </c>
      <c r="D40" s="5" t="s">
        <v>344</v>
      </c>
      <c r="E40" s="5" t="s">
        <v>99</v>
      </c>
      <c r="F40" s="4">
        <v>1997</v>
      </c>
      <c r="G40" s="6">
        <v>3.7256944444444447E-2</v>
      </c>
      <c r="H40" s="3">
        <v>10</v>
      </c>
    </row>
    <row r="41" spans="1:8" x14ac:dyDescent="0.25">
      <c r="A41" s="4" t="s">
        <v>40</v>
      </c>
      <c r="B41" s="4">
        <v>184</v>
      </c>
      <c r="C41" s="4" t="s">
        <v>279</v>
      </c>
      <c r="D41" s="5" t="s">
        <v>280</v>
      </c>
      <c r="E41" s="5" t="s">
        <v>158</v>
      </c>
      <c r="F41" s="4">
        <v>1988</v>
      </c>
      <c r="G41" s="6">
        <v>3.7395833333333336E-2</v>
      </c>
      <c r="H41" s="3">
        <v>9.5</v>
      </c>
    </row>
    <row r="42" spans="1:8" x14ac:dyDescent="0.25">
      <c r="A42" s="4" t="s">
        <v>44</v>
      </c>
      <c r="B42" s="4">
        <v>117</v>
      </c>
      <c r="C42" s="4" t="s">
        <v>45</v>
      </c>
      <c r="D42" s="5" t="s">
        <v>345</v>
      </c>
      <c r="E42" s="5" t="s">
        <v>346</v>
      </c>
      <c r="F42" s="4">
        <v>1997</v>
      </c>
      <c r="G42" s="6">
        <v>0.04</v>
      </c>
      <c r="H42" s="3">
        <v>9</v>
      </c>
    </row>
    <row r="43" spans="1:8" x14ac:dyDescent="0.25">
      <c r="A43" s="4" t="s">
        <v>48</v>
      </c>
      <c r="B43" s="4">
        <v>133</v>
      </c>
      <c r="C43" s="4" t="s">
        <v>236</v>
      </c>
      <c r="D43" s="5" t="s">
        <v>249</v>
      </c>
      <c r="E43" s="5" t="s">
        <v>60</v>
      </c>
      <c r="F43" s="4">
        <v>1964</v>
      </c>
      <c r="G43" s="6">
        <v>4.0740740740740737E-2</v>
      </c>
      <c r="H43" s="3">
        <v>8.5</v>
      </c>
    </row>
    <row r="44" spans="1:8" x14ac:dyDescent="0.25">
      <c r="A44" s="4" t="s">
        <v>52</v>
      </c>
      <c r="B44" s="4">
        <v>169</v>
      </c>
      <c r="C44" s="7" t="s">
        <v>236</v>
      </c>
      <c r="D44" s="8" t="s">
        <v>249</v>
      </c>
      <c r="E44" s="8" t="s">
        <v>286</v>
      </c>
      <c r="F44" s="7">
        <v>1992</v>
      </c>
      <c r="G44" s="9">
        <v>4.1678240740740745E-2</v>
      </c>
      <c r="H44" s="3">
        <v>8</v>
      </c>
    </row>
    <row r="45" spans="1:8" x14ac:dyDescent="0.25">
      <c r="A45" s="4" t="s">
        <v>55</v>
      </c>
      <c r="B45" s="4">
        <v>17</v>
      </c>
      <c r="C45" s="4" t="s">
        <v>193</v>
      </c>
      <c r="D45" s="5" t="s">
        <v>347</v>
      </c>
      <c r="E45" s="5" t="s">
        <v>348</v>
      </c>
      <c r="F45" s="4">
        <v>1977</v>
      </c>
      <c r="G45" s="6">
        <v>4.3946759259259255E-2</v>
      </c>
      <c r="H45" s="3">
        <v>7.5</v>
      </c>
    </row>
    <row r="46" spans="1:8" x14ac:dyDescent="0.25">
      <c r="A46" s="26" t="s">
        <v>57</v>
      </c>
      <c r="B46" s="26">
        <v>177</v>
      </c>
      <c r="C46" s="27" t="s">
        <v>265</v>
      </c>
      <c r="D46" s="28" t="s">
        <v>349</v>
      </c>
      <c r="E46" s="28" t="s">
        <v>269</v>
      </c>
      <c r="F46" s="27">
        <v>1979</v>
      </c>
      <c r="G46" s="29">
        <v>4.614583333333333E-2</v>
      </c>
      <c r="H46" s="3">
        <v>7</v>
      </c>
    </row>
    <row r="47" spans="1:8" x14ac:dyDescent="0.25">
      <c r="A47" s="4" t="s">
        <v>61</v>
      </c>
      <c r="B47" s="4">
        <v>25</v>
      </c>
      <c r="C47" s="4" t="s">
        <v>1</v>
      </c>
      <c r="D47" s="5" t="s">
        <v>202</v>
      </c>
      <c r="E47" s="5" t="s">
        <v>69</v>
      </c>
      <c r="F47" s="4">
        <v>1992</v>
      </c>
      <c r="G47" s="6">
        <v>4.65625E-2</v>
      </c>
      <c r="H47" s="3">
        <v>6.5</v>
      </c>
    </row>
    <row r="48" spans="1:8" x14ac:dyDescent="0.25">
      <c r="A48" s="4" t="s">
        <v>64</v>
      </c>
      <c r="B48" s="4">
        <v>13</v>
      </c>
      <c r="C48" s="4" t="s">
        <v>193</v>
      </c>
      <c r="D48" s="5" t="s">
        <v>350</v>
      </c>
      <c r="E48" s="5" t="s">
        <v>343</v>
      </c>
      <c r="F48" s="4">
        <v>1956</v>
      </c>
      <c r="G48" s="6">
        <v>8.0451388888888892E-2</v>
      </c>
      <c r="H48" s="3">
        <v>6</v>
      </c>
    </row>
    <row r="50" spans="1:8" ht="19.5" x14ac:dyDescent="0.3">
      <c r="A50" s="30" t="s">
        <v>364</v>
      </c>
      <c r="B50" s="30"/>
      <c r="C50" s="30"/>
      <c r="D50" s="30"/>
      <c r="E50" s="30"/>
      <c r="F50" s="30"/>
      <c r="G50" s="30"/>
    </row>
    <row r="51" spans="1:8" x14ac:dyDescent="0.25">
      <c r="A51" s="4" t="s">
        <v>0</v>
      </c>
      <c r="B51" s="4">
        <v>226</v>
      </c>
      <c r="C51" s="4" t="s">
        <v>31</v>
      </c>
      <c r="D51" s="5" t="s">
        <v>276</v>
      </c>
      <c r="E51" s="5" t="s">
        <v>277</v>
      </c>
      <c r="F51" s="4">
        <v>2001</v>
      </c>
      <c r="G51" s="6">
        <v>3.0486111111111113E-2</v>
      </c>
      <c r="H51" s="3">
        <v>30</v>
      </c>
    </row>
    <row r="52" spans="1:8" x14ac:dyDescent="0.25">
      <c r="A52" s="4" t="s">
        <v>4</v>
      </c>
      <c r="B52" s="4">
        <v>230</v>
      </c>
      <c r="C52" s="4" t="s">
        <v>154</v>
      </c>
      <c r="D52" s="5" t="s">
        <v>351</v>
      </c>
      <c r="E52" s="5" t="s">
        <v>63</v>
      </c>
      <c r="F52" s="4">
        <v>2001</v>
      </c>
      <c r="G52" s="6">
        <v>3.3391203703703708E-2</v>
      </c>
      <c r="H52" s="3">
        <v>25</v>
      </c>
    </row>
    <row r="53" spans="1:8" x14ac:dyDescent="0.25">
      <c r="A53" s="4" t="s">
        <v>7</v>
      </c>
      <c r="B53" s="4">
        <v>231</v>
      </c>
      <c r="C53" s="4" t="s">
        <v>49</v>
      </c>
      <c r="D53" s="5" t="s">
        <v>224</v>
      </c>
      <c r="E53" s="5" t="s">
        <v>230</v>
      </c>
      <c r="F53" s="4">
        <v>2002</v>
      </c>
      <c r="G53" s="6">
        <v>3.4479166666666665E-2</v>
      </c>
      <c r="H53" s="3">
        <v>20</v>
      </c>
    </row>
    <row r="54" spans="1:8" x14ac:dyDescent="0.25">
      <c r="A54" s="4" t="s">
        <v>10</v>
      </c>
      <c r="B54" s="4">
        <v>233</v>
      </c>
      <c r="C54" s="4" t="s">
        <v>45</v>
      </c>
      <c r="D54" s="5" t="s">
        <v>352</v>
      </c>
      <c r="E54" s="5" t="s">
        <v>353</v>
      </c>
      <c r="F54" s="4">
        <v>2002</v>
      </c>
      <c r="G54" s="6">
        <v>3.4664351851851849E-2</v>
      </c>
      <c r="H54" s="3">
        <v>18</v>
      </c>
    </row>
    <row r="55" spans="1:8" x14ac:dyDescent="0.25">
      <c r="A55" s="4" t="s">
        <v>13</v>
      </c>
      <c r="B55" s="4">
        <v>228</v>
      </c>
      <c r="C55" s="4" t="s">
        <v>45</v>
      </c>
      <c r="D55" s="5" t="s">
        <v>354</v>
      </c>
      <c r="E55" s="5" t="s">
        <v>147</v>
      </c>
      <c r="F55" s="4">
        <v>2001</v>
      </c>
      <c r="G55" s="6">
        <v>3.5659722222222225E-2</v>
      </c>
      <c r="H55" s="3">
        <v>17</v>
      </c>
    </row>
    <row r="56" spans="1:8" x14ac:dyDescent="0.25">
      <c r="A56" s="4" t="s">
        <v>17</v>
      </c>
      <c r="B56" s="4">
        <v>227</v>
      </c>
      <c r="C56" s="4" t="s">
        <v>45</v>
      </c>
      <c r="D56" s="5" t="s">
        <v>355</v>
      </c>
      <c r="E56" s="5" t="s">
        <v>356</v>
      </c>
      <c r="F56" s="4">
        <v>2001</v>
      </c>
      <c r="G56" s="6">
        <v>3.5879629629629629E-2</v>
      </c>
      <c r="H56" s="3">
        <v>16</v>
      </c>
    </row>
    <row r="57" spans="1:8" x14ac:dyDescent="0.25">
      <c r="A57" s="4" t="s">
        <v>20</v>
      </c>
      <c r="B57" s="4">
        <v>225</v>
      </c>
      <c r="C57" s="4" t="s">
        <v>31</v>
      </c>
      <c r="D57" s="5" t="s">
        <v>192</v>
      </c>
      <c r="E57" s="5" t="s">
        <v>54</v>
      </c>
      <c r="F57" s="4">
        <v>2001</v>
      </c>
      <c r="G57" s="6">
        <v>3.9884259259259258E-2</v>
      </c>
      <c r="H57" s="3">
        <v>15</v>
      </c>
    </row>
    <row r="58" spans="1:8" x14ac:dyDescent="0.25">
      <c r="A58" s="4" t="s">
        <v>24</v>
      </c>
      <c r="B58" s="4">
        <v>216</v>
      </c>
      <c r="C58" s="7" t="s">
        <v>246</v>
      </c>
      <c r="D58" s="8" t="s">
        <v>282</v>
      </c>
      <c r="E58" s="8" t="s">
        <v>76</v>
      </c>
      <c r="F58" s="7">
        <v>2003</v>
      </c>
      <c r="G58" s="9">
        <v>4.4606481481481476E-2</v>
      </c>
      <c r="H58" s="3">
        <v>14</v>
      </c>
    </row>
    <row r="59" spans="1:8" x14ac:dyDescent="0.25">
      <c r="A59" s="4" t="s">
        <v>27</v>
      </c>
      <c r="B59" s="4">
        <v>236</v>
      </c>
      <c r="C59" s="4" t="s">
        <v>45</v>
      </c>
      <c r="D59" s="5" t="s">
        <v>284</v>
      </c>
      <c r="E59" s="5" t="s">
        <v>285</v>
      </c>
      <c r="F59" s="4">
        <v>2001</v>
      </c>
      <c r="G59" s="6">
        <v>4.4664351851851851E-2</v>
      </c>
      <c r="H59" s="3">
        <v>13</v>
      </c>
    </row>
    <row r="60" spans="1:8" x14ac:dyDescent="0.25">
      <c r="A60" s="4" t="s">
        <v>30</v>
      </c>
      <c r="B60" s="4">
        <v>237</v>
      </c>
      <c r="C60" s="4" t="s">
        <v>246</v>
      </c>
      <c r="D60" s="5" t="s">
        <v>289</v>
      </c>
      <c r="E60" s="5" t="s">
        <v>23</v>
      </c>
      <c r="F60" s="4">
        <v>2002</v>
      </c>
      <c r="G60" s="6">
        <v>4.6400462962962963E-2</v>
      </c>
      <c r="H60" s="3">
        <v>12</v>
      </c>
    </row>
    <row r="62" spans="1:8" ht="19.5" x14ac:dyDescent="0.3">
      <c r="A62" s="30" t="s">
        <v>365</v>
      </c>
      <c r="B62" s="30"/>
      <c r="C62" s="30"/>
      <c r="D62" s="30"/>
      <c r="E62" s="30"/>
      <c r="F62" s="30"/>
      <c r="G62" s="30"/>
    </row>
    <row r="63" spans="1:8" x14ac:dyDescent="0.25">
      <c r="A63" s="4" t="s">
        <v>0</v>
      </c>
      <c r="B63" s="4">
        <v>232</v>
      </c>
      <c r="C63" s="7" t="s">
        <v>357</v>
      </c>
      <c r="D63" s="8" t="s">
        <v>358</v>
      </c>
      <c r="E63" s="8" t="s">
        <v>359</v>
      </c>
      <c r="F63" s="7">
        <v>2002</v>
      </c>
      <c r="G63" s="9">
        <v>3.2662037037037038E-2</v>
      </c>
      <c r="H63" s="3">
        <v>30</v>
      </c>
    </row>
    <row r="64" spans="1:8" x14ac:dyDescent="0.25">
      <c r="A64" s="4" t="s">
        <v>4</v>
      </c>
      <c r="B64" s="4">
        <v>229</v>
      </c>
      <c r="C64" s="4" t="s">
        <v>45</v>
      </c>
      <c r="D64" s="5" t="s">
        <v>273</v>
      </c>
      <c r="E64" s="5" t="s">
        <v>274</v>
      </c>
      <c r="F64" s="4">
        <v>2001</v>
      </c>
      <c r="G64" s="6">
        <v>3.4907407407407408E-2</v>
      </c>
      <c r="H64" s="3">
        <v>25</v>
      </c>
    </row>
    <row r="65" spans="1:8" x14ac:dyDescent="0.25">
      <c r="A65" s="4" t="s">
        <v>7</v>
      </c>
      <c r="B65" s="4">
        <v>239</v>
      </c>
      <c r="C65" s="4" t="s">
        <v>246</v>
      </c>
      <c r="D65" s="5" t="s">
        <v>283</v>
      </c>
      <c r="E65" s="5" t="s">
        <v>83</v>
      </c>
      <c r="F65" s="4">
        <v>2002</v>
      </c>
      <c r="G65" s="6">
        <v>4.0173611111111111E-2</v>
      </c>
      <c r="H65" s="3">
        <v>20</v>
      </c>
    </row>
    <row r="66" spans="1:8" x14ac:dyDescent="0.25">
      <c r="A66" s="4" t="s">
        <v>10</v>
      </c>
      <c r="B66" s="4">
        <v>235</v>
      </c>
      <c r="C66" s="4" t="s">
        <v>45</v>
      </c>
      <c r="D66" s="5" t="s">
        <v>101</v>
      </c>
      <c r="E66" s="5" t="s">
        <v>360</v>
      </c>
      <c r="F66" s="4">
        <v>2002</v>
      </c>
      <c r="G66" s="6">
        <v>4.4710648148148152E-2</v>
      </c>
      <c r="H66" s="3">
        <v>18</v>
      </c>
    </row>
    <row r="67" spans="1:8" x14ac:dyDescent="0.25">
      <c r="A67" s="4"/>
      <c r="B67" s="4">
        <v>224</v>
      </c>
      <c r="C67" s="4" t="s">
        <v>91</v>
      </c>
      <c r="D67" s="5" t="s">
        <v>361</v>
      </c>
      <c r="E67" s="5" t="s">
        <v>158</v>
      </c>
      <c r="F67" s="4">
        <v>2001</v>
      </c>
      <c r="G67" s="6" t="s">
        <v>207</v>
      </c>
      <c r="H67" s="19">
        <v>0</v>
      </c>
    </row>
    <row r="68" spans="1:8" x14ac:dyDescent="0.25">
      <c r="A68" s="4"/>
      <c r="B68" s="4">
        <v>238</v>
      </c>
      <c r="C68" s="4" t="s">
        <v>246</v>
      </c>
      <c r="D68" s="5" t="s">
        <v>290</v>
      </c>
      <c r="E68" s="5" t="s">
        <v>83</v>
      </c>
      <c r="F68" s="4">
        <v>2003</v>
      </c>
      <c r="G68" s="6" t="s">
        <v>207</v>
      </c>
      <c r="H68" s="19">
        <v>0</v>
      </c>
    </row>
  </sheetData>
  <mergeCells count="4">
    <mergeCell ref="A1:G1"/>
    <mergeCell ref="A28:G28"/>
    <mergeCell ref="A50:G50"/>
    <mergeCell ref="A62:G62"/>
  </mergeCells>
  <pageMargins left="0.7" right="0.7" top="0.78740157499999996" bottom="0.78740157499999996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sqref="A1:F1"/>
    </sheetView>
  </sheetViews>
  <sheetFormatPr defaultRowHeight="15" x14ac:dyDescent="0.25"/>
  <cols>
    <col min="1" max="3" width="9.140625" style="1"/>
    <col min="4" max="4" width="14.5703125" customWidth="1"/>
    <col min="5" max="5" width="12.28515625" customWidth="1"/>
    <col min="6" max="6" width="9.140625" style="1"/>
  </cols>
  <sheetData>
    <row r="1" spans="1:8" s="25" customFormat="1" ht="19.5" x14ac:dyDescent="0.3">
      <c r="A1" s="30" t="s">
        <v>306</v>
      </c>
      <c r="B1" s="30"/>
      <c r="C1" s="30"/>
      <c r="D1" s="30"/>
      <c r="E1" s="30"/>
      <c r="F1" s="30"/>
      <c r="G1" s="20"/>
      <c r="H1" s="24"/>
    </row>
    <row r="2" spans="1:8" x14ac:dyDescent="0.25">
      <c r="A2" s="4">
        <v>1</v>
      </c>
      <c r="B2" s="4">
        <v>39</v>
      </c>
      <c r="C2" s="7" t="s">
        <v>1</v>
      </c>
      <c r="D2" s="8" t="s">
        <v>255</v>
      </c>
      <c r="E2" s="8" t="s">
        <v>230</v>
      </c>
      <c r="F2" s="7">
        <v>1993</v>
      </c>
      <c r="G2" s="2"/>
    </row>
    <row r="3" spans="1:8" x14ac:dyDescent="0.25">
      <c r="A3" s="4">
        <v>2</v>
      </c>
      <c r="B3" s="4">
        <v>40</v>
      </c>
      <c r="C3" s="7" t="s">
        <v>1</v>
      </c>
      <c r="D3" s="8" t="s">
        <v>5</v>
      </c>
      <c r="E3" s="8" t="s">
        <v>3</v>
      </c>
      <c r="F3" s="7">
        <v>1992</v>
      </c>
      <c r="G3" s="2"/>
    </row>
    <row r="4" spans="1:8" x14ac:dyDescent="0.25">
      <c r="A4" s="4">
        <v>3</v>
      </c>
      <c r="B4" s="4">
        <v>94</v>
      </c>
      <c r="C4" s="7" t="s">
        <v>14</v>
      </c>
      <c r="D4" s="5" t="s">
        <v>15</v>
      </c>
      <c r="E4" s="5" t="s">
        <v>16</v>
      </c>
      <c r="F4" s="4">
        <v>1995</v>
      </c>
      <c r="G4" s="2"/>
    </row>
    <row r="5" spans="1:8" x14ac:dyDescent="0.25">
      <c r="A5" s="4">
        <v>4</v>
      </c>
      <c r="B5" s="4">
        <v>0</v>
      </c>
      <c r="C5" s="4" t="s">
        <v>45</v>
      </c>
      <c r="D5" s="5" t="s">
        <v>256</v>
      </c>
      <c r="E5" s="5" t="s">
        <v>19</v>
      </c>
      <c r="F5" s="4">
        <v>1984</v>
      </c>
      <c r="G5" s="2"/>
    </row>
    <row r="6" spans="1:8" x14ac:dyDescent="0.25">
      <c r="A6" s="4">
        <v>5</v>
      </c>
      <c r="B6" s="4">
        <v>205</v>
      </c>
      <c r="C6" s="4" t="s">
        <v>49</v>
      </c>
      <c r="D6" s="5" t="s">
        <v>224</v>
      </c>
      <c r="E6" s="5" t="s">
        <v>76</v>
      </c>
      <c r="F6" s="4">
        <v>1999</v>
      </c>
      <c r="G6" s="2"/>
    </row>
    <row r="7" spans="1:8" x14ac:dyDescent="0.25">
      <c r="A7" s="4">
        <v>6</v>
      </c>
      <c r="B7" s="7">
        <v>38</v>
      </c>
      <c r="C7" s="7" t="s">
        <v>1</v>
      </c>
      <c r="D7" s="8" t="s">
        <v>257</v>
      </c>
      <c r="E7" s="8" t="s">
        <v>47</v>
      </c>
      <c r="F7" s="7">
        <v>1998</v>
      </c>
      <c r="G7" s="2"/>
    </row>
    <row r="8" spans="1:8" x14ac:dyDescent="0.25">
      <c r="A8" s="4">
        <v>7</v>
      </c>
      <c r="B8" s="7">
        <v>201</v>
      </c>
      <c r="C8" s="7" t="s">
        <v>1</v>
      </c>
      <c r="D8" s="8" t="s">
        <v>234</v>
      </c>
      <c r="E8" s="8" t="s">
        <v>111</v>
      </c>
      <c r="F8" s="7">
        <v>1999</v>
      </c>
      <c r="G8" s="2"/>
    </row>
    <row r="9" spans="1:8" x14ac:dyDescent="0.25">
      <c r="A9" s="4">
        <v>8</v>
      </c>
      <c r="B9" s="4">
        <v>4</v>
      </c>
      <c r="C9" s="7" t="s">
        <v>21</v>
      </c>
      <c r="D9" s="8" t="s">
        <v>22</v>
      </c>
      <c r="E9" s="8" t="s">
        <v>76</v>
      </c>
      <c r="F9" s="7">
        <v>1998</v>
      </c>
      <c r="G9" s="2"/>
    </row>
    <row r="10" spans="1:8" x14ac:dyDescent="0.25">
      <c r="A10" s="4">
        <v>9</v>
      </c>
      <c r="B10" s="4">
        <v>251</v>
      </c>
      <c r="C10" s="4" t="s">
        <v>45</v>
      </c>
      <c r="D10" s="5" t="s">
        <v>258</v>
      </c>
      <c r="E10" s="5" t="s">
        <v>176</v>
      </c>
      <c r="F10" s="4">
        <v>1991</v>
      </c>
      <c r="G10" s="2"/>
    </row>
    <row r="11" spans="1:8" x14ac:dyDescent="0.25">
      <c r="A11" s="4">
        <v>10</v>
      </c>
      <c r="B11" s="4">
        <v>265</v>
      </c>
      <c r="C11" s="7" t="s">
        <v>45</v>
      </c>
      <c r="D11" s="8" t="s">
        <v>259</v>
      </c>
      <c r="E11" s="8" t="s">
        <v>3</v>
      </c>
      <c r="F11" s="7">
        <v>1994</v>
      </c>
      <c r="G11" s="2"/>
    </row>
    <row r="12" spans="1:8" x14ac:dyDescent="0.25">
      <c r="A12" s="4">
        <v>11</v>
      </c>
      <c r="B12" s="7">
        <v>37</v>
      </c>
      <c r="C12" s="7" t="s">
        <v>1</v>
      </c>
      <c r="D12" s="8" t="s">
        <v>260</v>
      </c>
      <c r="E12" s="8" t="s">
        <v>89</v>
      </c>
      <c r="F12" s="7">
        <v>1997</v>
      </c>
      <c r="G12" s="2"/>
    </row>
    <row r="13" spans="1:8" x14ac:dyDescent="0.25">
      <c r="A13" s="4">
        <v>12</v>
      </c>
      <c r="B13" s="4">
        <v>212</v>
      </c>
      <c r="C13" s="4" t="s">
        <v>45</v>
      </c>
      <c r="D13" s="5" t="s">
        <v>229</v>
      </c>
      <c r="E13" s="5" t="s">
        <v>230</v>
      </c>
      <c r="F13" s="4">
        <v>1999</v>
      </c>
      <c r="G13" s="2"/>
    </row>
    <row r="14" spans="1:8" x14ac:dyDescent="0.25">
      <c r="A14" s="4">
        <v>13</v>
      </c>
      <c r="B14" s="4">
        <v>167</v>
      </c>
      <c r="C14" s="7" t="s">
        <v>1</v>
      </c>
      <c r="D14" s="8" t="s">
        <v>261</v>
      </c>
      <c r="E14" s="8" t="s">
        <v>19</v>
      </c>
      <c r="F14" s="7">
        <v>1989</v>
      </c>
      <c r="G14" s="2"/>
    </row>
    <row r="15" spans="1:8" x14ac:dyDescent="0.25">
      <c r="A15" s="4">
        <v>14</v>
      </c>
      <c r="B15" s="4">
        <v>256</v>
      </c>
      <c r="C15" s="4" t="s">
        <v>45</v>
      </c>
      <c r="D15" s="5" t="s">
        <v>262</v>
      </c>
      <c r="E15" s="5" t="s">
        <v>74</v>
      </c>
      <c r="F15" s="4">
        <v>1991</v>
      </c>
      <c r="G15" s="2"/>
    </row>
    <row r="16" spans="1:8" x14ac:dyDescent="0.25">
      <c r="A16" s="4">
        <v>15</v>
      </c>
      <c r="B16" s="7">
        <v>41</v>
      </c>
      <c r="C16" s="7" t="s">
        <v>1</v>
      </c>
      <c r="D16" s="8" t="s">
        <v>263</v>
      </c>
      <c r="E16" s="8" t="s">
        <v>264</v>
      </c>
      <c r="F16" s="7">
        <v>1998</v>
      </c>
      <c r="G16" s="2"/>
    </row>
    <row r="17" spans="1:7" x14ac:dyDescent="0.25">
      <c r="A17" s="4">
        <v>16</v>
      </c>
      <c r="B17" s="4">
        <v>259</v>
      </c>
      <c r="C17" s="4" t="s">
        <v>265</v>
      </c>
      <c r="D17" s="5" t="s">
        <v>266</v>
      </c>
      <c r="E17" s="5" t="s">
        <v>3</v>
      </c>
      <c r="F17" s="4">
        <v>1988</v>
      </c>
      <c r="G17" s="2"/>
    </row>
    <row r="18" spans="1:7" x14ac:dyDescent="0.25">
      <c r="A18" s="4">
        <v>17</v>
      </c>
      <c r="B18" s="4">
        <v>206</v>
      </c>
      <c r="C18" s="4" t="s">
        <v>246</v>
      </c>
      <c r="D18" s="5" t="s">
        <v>247</v>
      </c>
      <c r="E18" s="5" t="s">
        <v>248</v>
      </c>
      <c r="F18" s="4">
        <v>2000</v>
      </c>
      <c r="G18" s="2"/>
    </row>
    <row r="19" spans="1:7" x14ac:dyDescent="0.25">
      <c r="A19" s="4">
        <v>18</v>
      </c>
      <c r="B19" s="4">
        <v>95</v>
      </c>
      <c r="C19" s="7" t="s">
        <v>14</v>
      </c>
      <c r="D19" s="5" t="s">
        <v>46</v>
      </c>
      <c r="E19" s="5" t="s">
        <v>111</v>
      </c>
      <c r="F19" s="4">
        <v>1997</v>
      </c>
      <c r="G19" s="2"/>
    </row>
    <row r="20" spans="1:7" x14ac:dyDescent="0.25">
      <c r="A20" s="4">
        <v>19</v>
      </c>
      <c r="B20" s="4">
        <v>249</v>
      </c>
      <c r="C20" s="4" t="s">
        <v>265</v>
      </c>
      <c r="D20" s="5" t="s">
        <v>267</v>
      </c>
      <c r="E20" s="5" t="s">
        <v>47</v>
      </c>
      <c r="F20" s="4">
        <v>1991</v>
      </c>
      <c r="G20" s="2"/>
    </row>
    <row r="21" spans="1:7" x14ac:dyDescent="0.25">
      <c r="A21" s="4">
        <v>20</v>
      </c>
      <c r="B21" s="4">
        <v>247</v>
      </c>
      <c r="C21" s="4" t="s">
        <v>45</v>
      </c>
      <c r="D21" s="5" t="s">
        <v>268</v>
      </c>
      <c r="E21" s="5" t="s">
        <v>147</v>
      </c>
      <c r="F21" s="4">
        <v>1991</v>
      </c>
      <c r="G21" s="2"/>
    </row>
    <row r="22" spans="1:7" x14ac:dyDescent="0.25">
      <c r="A22" s="4">
        <v>21</v>
      </c>
      <c r="B22" s="4">
        <v>88</v>
      </c>
      <c r="C22" s="4" t="s">
        <v>31</v>
      </c>
      <c r="D22" s="5" t="s">
        <v>121</v>
      </c>
      <c r="E22" s="5" t="s">
        <v>269</v>
      </c>
      <c r="F22" s="4">
        <v>1991</v>
      </c>
      <c r="G22" s="2"/>
    </row>
    <row r="23" spans="1:7" x14ac:dyDescent="0.25">
      <c r="A23" s="4">
        <v>22</v>
      </c>
      <c r="B23" s="4">
        <v>254</v>
      </c>
      <c r="C23" s="4" t="s">
        <v>45</v>
      </c>
      <c r="D23" s="5" t="s">
        <v>270</v>
      </c>
      <c r="E23" s="5" t="s">
        <v>145</v>
      </c>
      <c r="F23" s="4">
        <v>1990</v>
      </c>
      <c r="G23" s="2"/>
    </row>
    <row r="24" spans="1:7" x14ac:dyDescent="0.25">
      <c r="A24" s="4">
        <v>23</v>
      </c>
      <c r="B24" s="4">
        <v>253</v>
      </c>
      <c r="C24" s="4" t="s">
        <v>265</v>
      </c>
      <c r="D24" s="5" t="s">
        <v>258</v>
      </c>
      <c r="E24" s="5" t="s">
        <v>111</v>
      </c>
      <c r="F24" s="4">
        <v>1989</v>
      </c>
      <c r="G24" s="2"/>
    </row>
    <row r="25" spans="1:7" x14ac:dyDescent="0.25">
      <c r="A25" s="4">
        <v>24</v>
      </c>
      <c r="B25" s="4">
        <v>87</v>
      </c>
      <c r="C25" s="4" t="s">
        <v>31</v>
      </c>
      <c r="D25" s="5" t="s">
        <v>121</v>
      </c>
      <c r="E25" s="5" t="s">
        <v>122</v>
      </c>
      <c r="F25" s="4">
        <v>1997</v>
      </c>
      <c r="G25" s="2"/>
    </row>
    <row r="26" spans="1:7" x14ac:dyDescent="0.25">
      <c r="A26" s="4">
        <v>25</v>
      </c>
      <c r="B26" s="4">
        <v>244</v>
      </c>
      <c r="C26" s="4" t="s">
        <v>265</v>
      </c>
      <c r="D26" s="5" t="s">
        <v>271</v>
      </c>
      <c r="E26" s="5" t="s">
        <v>230</v>
      </c>
      <c r="F26" s="4">
        <v>1991</v>
      </c>
      <c r="G26" s="2"/>
    </row>
    <row r="27" spans="1:7" x14ac:dyDescent="0.25">
      <c r="A27" s="4">
        <v>26</v>
      </c>
      <c r="B27" s="4">
        <v>22</v>
      </c>
      <c r="C27" s="7" t="s">
        <v>231</v>
      </c>
      <c r="D27" s="8" t="s">
        <v>272</v>
      </c>
      <c r="E27" s="8" t="s">
        <v>203</v>
      </c>
      <c r="F27" s="7">
        <v>1997</v>
      </c>
      <c r="G27" s="2"/>
    </row>
    <row r="28" spans="1:7" x14ac:dyDescent="0.25">
      <c r="A28" s="4">
        <v>27</v>
      </c>
      <c r="B28" s="4">
        <v>229</v>
      </c>
      <c r="C28" s="4" t="s">
        <v>45</v>
      </c>
      <c r="D28" s="5" t="s">
        <v>273</v>
      </c>
      <c r="E28" s="5" t="s">
        <v>274</v>
      </c>
      <c r="F28" s="4">
        <v>2001</v>
      </c>
      <c r="G28" s="2"/>
    </row>
    <row r="29" spans="1:7" x14ac:dyDescent="0.25">
      <c r="A29" s="4">
        <v>28</v>
      </c>
      <c r="B29" s="4">
        <v>266</v>
      </c>
      <c r="C29" s="7" t="s">
        <v>31</v>
      </c>
      <c r="D29" s="8" t="s">
        <v>32</v>
      </c>
      <c r="E29" s="8" t="s">
        <v>33</v>
      </c>
      <c r="F29" s="7">
        <v>1972</v>
      </c>
      <c r="G29" s="2"/>
    </row>
    <row r="30" spans="1:7" x14ac:dyDescent="0.25">
      <c r="A30" s="4">
        <v>29</v>
      </c>
      <c r="B30" s="7">
        <v>53</v>
      </c>
      <c r="C30" s="7" t="s">
        <v>1</v>
      </c>
      <c r="D30" s="8" t="s">
        <v>232</v>
      </c>
      <c r="E30" s="8" t="s">
        <v>16</v>
      </c>
      <c r="F30" s="7">
        <v>1997</v>
      </c>
      <c r="G30" s="2"/>
    </row>
    <row r="31" spans="1:7" x14ac:dyDescent="0.25">
      <c r="A31" s="4">
        <v>30</v>
      </c>
      <c r="B31" s="4">
        <v>248</v>
      </c>
      <c r="C31" s="4" t="s">
        <v>265</v>
      </c>
      <c r="D31" s="5" t="s">
        <v>275</v>
      </c>
      <c r="E31" s="5" t="s">
        <v>76</v>
      </c>
      <c r="F31" s="4">
        <v>1991</v>
      </c>
      <c r="G31" s="2"/>
    </row>
    <row r="32" spans="1:7" x14ac:dyDescent="0.25">
      <c r="A32" s="4">
        <v>31</v>
      </c>
      <c r="B32" s="4">
        <v>231</v>
      </c>
      <c r="C32" s="4" t="s">
        <v>49</v>
      </c>
      <c r="D32" s="5" t="s">
        <v>224</v>
      </c>
      <c r="E32" s="5" t="s">
        <v>230</v>
      </c>
      <c r="F32" s="4">
        <v>2002</v>
      </c>
      <c r="G32" s="2"/>
    </row>
    <row r="33" spans="1:7" x14ac:dyDescent="0.25">
      <c r="A33" s="4">
        <v>32</v>
      </c>
      <c r="B33" s="4">
        <v>209</v>
      </c>
      <c r="C33" s="7" t="s">
        <v>31</v>
      </c>
      <c r="D33" s="8" t="s">
        <v>233</v>
      </c>
      <c r="E33" s="8" t="s">
        <v>191</v>
      </c>
      <c r="F33" s="7">
        <v>1999</v>
      </c>
      <c r="G33" s="2"/>
    </row>
    <row r="34" spans="1:7" x14ac:dyDescent="0.25">
      <c r="A34" s="4">
        <v>33</v>
      </c>
      <c r="B34" s="4">
        <v>226</v>
      </c>
      <c r="C34" s="7" t="s">
        <v>31</v>
      </c>
      <c r="D34" s="8" t="s">
        <v>276</v>
      </c>
      <c r="E34" s="8" t="s">
        <v>277</v>
      </c>
      <c r="F34" s="7">
        <v>2001</v>
      </c>
      <c r="G34" s="2"/>
    </row>
    <row r="35" spans="1:7" x14ac:dyDescent="0.25">
      <c r="A35" s="4">
        <v>34</v>
      </c>
      <c r="B35" s="4">
        <v>250</v>
      </c>
      <c r="C35" s="4" t="s">
        <v>265</v>
      </c>
      <c r="D35" s="5" t="s">
        <v>278</v>
      </c>
      <c r="E35" s="5" t="s">
        <v>74</v>
      </c>
      <c r="F35" s="4">
        <v>1991</v>
      </c>
      <c r="G35" s="2"/>
    </row>
    <row r="36" spans="1:7" x14ac:dyDescent="0.25">
      <c r="A36" s="4">
        <v>35</v>
      </c>
      <c r="B36" s="4">
        <v>184</v>
      </c>
      <c r="C36" s="4" t="s">
        <v>279</v>
      </c>
      <c r="D36" s="5" t="s">
        <v>280</v>
      </c>
      <c r="E36" s="5" t="s">
        <v>158</v>
      </c>
      <c r="F36" s="4">
        <v>1988</v>
      </c>
      <c r="G36" s="2"/>
    </row>
    <row r="37" spans="1:7" x14ac:dyDescent="0.25">
      <c r="A37" s="4">
        <v>36</v>
      </c>
      <c r="B37" s="4">
        <v>260</v>
      </c>
      <c r="C37" s="4" t="s">
        <v>45</v>
      </c>
      <c r="D37" s="5" t="s">
        <v>281</v>
      </c>
      <c r="E37" s="5" t="s">
        <v>76</v>
      </c>
      <c r="F37" s="4">
        <v>1990</v>
      </c>
      <c r="G37" s="2"/>
    </row>
    <row r="38" spans="1:7" x14ac:dyDescent="0.25">
      <c r="A38" s="4">
        <v>37</v>
      </c>
      <c r="B38" s="4">
        <v>216</v>
      </c>
      <c r="C38" s="7" t="s">
        <v>246</v>
      </c>
      <c r="D38" s="8" t="s">
        <v>282</v>
      </c>
      <c r="E38" s="8" t="s">
        <v>76</v>
      </c>
      <c r="F38" s="7">
        <v>2003</v>
      </c>
      <c r="G38" s="2"/>
    </row>
    <row r="39" spans="1:7" x14ac:dyDescent="0.25">
      <c r="A39" s="4">
        <v>38</v>
      </c>
      <c r="B39" s="4">
        <v>239</v>
      </c>
      <c r="C39" s="4" t="s">
        <v>246</v>
      </c>
      <c r="D39" s="5" t="s">
        <v>283</v>
      </c>
      <c r="E39" s="5" t="s">
        <v>83</v>
      </c>
      <c r="F39" s="4">
        <v>2002</v>
      </c>
      <c r="G39" s="2"/>
    </row>
    <row r="40" spans="1:7" x14ac:dyDescent="0.25">
      <c r="A40" s="4">
        <v>39</v>
      </c>
      <c r="B40" s="4">
        <v>236</v>
      </c>
      <c r="C40" s="4" t="s">
        <v>45</v>
      </c>
      <c r="D40" s="5" t="s">
        <v>284</v>
      </c>
      <c r="E40" s="5" t="s">
        <v>285</v>
      </c>
      <c r="F40" s="4">
        <v>2001</v>
      </c>
      <c r="G40" s="2"/>
    </row>
    <row r="41" spans="1:7" x14ac:dyDescent="0.25">
      <c r="A41" s="4">
        <v>40</v>
      </c>
      <c r="B41" s="4">
        <v>257</v>
      </c>
      <c r="C41" s="4" t="s">
        <v>45</v>
      </c>
      <c r="D41" s="5" t="s">
        <v>254</v>
      </c>
      <c r="E41" s="5" t="s">
        <v>286</v>
      </c>
      <c r="F41" s="4">
        <v>2003</v>
      </c>
      <c r="G41" s="2"/>
    </row>
    <row r="42" spans="1:7" x14ac:dyDescent="0.25">
      <c r="A42" s="4">
        <v>41</v>
      </c>
      <c r="B42" s="4">
        <v>242</v>
      </c>
      <c r="C42" s="4" t="s">
        <v>45</v>
      </c>
      <c r="D42" s="5" t="s">
        <v>287</v>
      </c>
      <c r="E42" s="5" t="s">
        <v>76</v>
      </c>
      <c r="F42" s="4">
        <v>2004</v>
      </c>
      <c r="G42" s="2"/>
    </row>
    <row r="43" spans="1:7" x14ac:dyDescent="0.25">
      <c r="A43" s="4">
        <v>42</v>
      </c>
      <c r="B43" s="4">
        <v>240</v>
      </c>
      <c r="C43" s="4" t="s">
        <v>246</v>
      </c>
      <c r="D43" s="5" t="s">
        <v>288</v>
      </c>
      <c r="E43" s="5" t="s">
        <v>3</v>
      </c>
      <c r="F43" s="4">
        <v>2004</v>
      </c>
      <c r="G43" s="2"/>
    </row>
    <row r="44" spans="1:7" x14ac:dyDescent="0.25">
      <c r="A44" s="4">
        <v>43</v>
      </c>
      <c r="B44" s="4">
        <v>245</v>
      </c>
      <c r="C44" s="4" t="s">
        <v>265</v>
      </c>
      <c r="D44" s="5" t="s">
        <v>289</v>
      </c>
      <c r="E44" s="5" t="s">
        <v>76</v>
      </c>
      <c r="F44" s="4">
        <v>1969</v>
      </c>
      <c r="G44" s="2"/>
    </row>
    <row r="45" spans="1:7" x14ac:dyDescent="0.25">
      <c r="A45" s="4">
        <v>44</v>
      </c>
      <c r="B45" s="4">
        <v>238</v>
      </c>
      <c r="C45" s="4" t="s">
        <v>246</v>
      </c>
      <c r="D45" s="5" t="s">
        <v>290</v>
      </c>
      <c r="E45" s="5" t="s">
        <v>83</v>
      </c>
      <c r="F45" s="4">
        <v>2003</v>
      </c>
      <c r="G45" s="2"/>
    </row>
    <row r="46" spans="1:7" x14ac:dyDescent="0.25">
      <c r="A46" s="4">
        <v>45</v>
      </c>
      <c r="B46" s="4">
        <v>225</v>
      </c>
      <c r="C46" s="7" t="s">
        <v>31</v>
      </c>
      <c r="D46" s="8" t="s">
        <v>192</v>
      </c>
      <c r="E46" s="8" t="s">
        <v>54</v>
      </c>
      <c r="F46" s="7">
        <v>2001</v>
      </c>
      <c r="G46" s="2"/>
    </row>
    <row r="47" spans="1:7" x14ac:dyDescent="0.25">
      <c r="A47" s="4">
        <v>46</v>
      </c>
      <c r="B47" s="4">
        <v>255</v>
      </c>
      <c r="C47" s="4" t="s">
        <v>265</v>
      </c>
      <c r="D47" s="5" t="s">
        <v>291</v>
      </c>
      <c r="E47" s="5" t="s">
        <v>74</v>
      </c>
      <c r="F47" s="4">
        <v>1967</v>
      </c>
      <c r="G47" s="2"/>
    </row>
    <row r="48" spans="1:7" x14ac:dyDescent="0.25">
      <c r="A48" s="4">
        <v>47</v>
      </c>
      <c r="B48" s="7">
        <v>188</v>
      </c>
      <c r="C48" s="7" t="s">
        <v>31</v>
      </c>
      <c r="D48" s="8" t="s">
        <v>292</v>
      </c>
      <c r="E48" s="8" t="s">
        <v>47</v>
      </c>
      <c r="F48" s="7">
        <v>2002</v>
      </c>
      <c r="G48" s="2"/>
    </row>
    <row r="49" spans="1:7" x14ac:dyDescent="0.25">
      <c r="A49" s="4">
        <v>48</v>
      </c>
      <c r="B49" s="4">
        <v>237</v>
      </c>
      <c r="C49" s="4" t="s">
        <v>246</v>
      </c>
      <c r="D49" s="5" t="s">
        <v>289</v>
      </c>
      <c r="E49" s="5" t="s">
        <v>23</v>
      </c>
      <c r="F49" s="4">
        <v>2002</v>
      </c>
      <c r="G49" s="2"/>
    </row>
    <row r="50" spans="1:7" x14ac:dyDescent="0.25">
      <c r="A50" s="4">
        <v>49</v>
      </c>
      <c r="B50" s="4">
        <v>246</v>
      </c>
      <c r="C50" s="4" t="s">
        <v>265</v>
      </c>
      <c r="D50" s="5" t="s">
        <v>254</v>
      </c>
      <c r="E50" s="5" t="s">
        <v>119</v>
      </c>
      <c r="F50" s="4">
        <v>1974</v>
      </c>
      <c r="G50" s="2"/>
    </row>
    <row r="51" spans="1:7" x14ac:dyDescent="0.25">
      <c r="A51" s="4">
        <v>50</v>
      </c>
      <c r="B51" s="4">
        <v>263</v>
      </c>
      <c r="C51" s="4" t="s">
        <v>265</v>
      </c>
      <c r="D51" s="5" t="s">
        <v>293</v>
      </c>
      <c r="E51" s="5" t="s">
        <v>294</v>
      </c>
      <c r="F51" s="4">
        <v>1974</v>
      </c>
      <c r="G51" s="2"/>
    </row>
    <row r="52" spans="1:7" x14ac:dyDescent="0.25">
      <c r="A52" s="4">
        <v>51</v>
      </c>
      <c r="B52" s="4">
        <v>190</v>
      </c>
      <c r="C52" s="4" t="s">
        <v>45</v>
      </c>
      <c r="D52" s="5" t="s">
        <v>295</v>
      </c>
      <c r="E52" s="5" t="s">
        <v>296</v>
      </c>
      <c r="F52" s="4">
        <v>2004</v>
      </c>
      <c r="G52" s="2"/>
    </row>
    <row r="53" spans="1:7" x14ac:dyDescent="0.25">
      <c r="A53" s="4">
        <v>52</v>
      </c>
      <c r="B53" s="4">
        <v>258</v>
      </c>
      <c r="C53" s="4" t="s">
        <v>265</v>
      </c>
      <c r="D53" s="5" t="s">
        <v>297</v>
      </c>
      <c r="E53" s="5" t="s">
        <v>298</v>
      </c>
      <c r="F53" s="4">
        <v>1972</v>
      </c>
      <c r="G53" s="2"/>
    </row>
    <row r="54" spans="1:7" x14ac:dyDescent="0.25">
      <c r="A54" s="7">
        <v>53</v>
      </c>
      <c r="B54" s="4">
        <v>185</v>
      </c>
      <c r="C54" s="4" t="s">
        <v>106</v>
      </c>
      <c r="D54" s="5" t="s">
        <v>182</v>
      </c>
      <c r="E54" s="5" t="s">
        <v>299</v>
      </c>
      <c r="F54" s="4">
        <v>2005</v>
      </c>
      <c r="G54" s="2"/>
    </row>
    <row r="55" spans="1:7" x14ac:dyDescent="0.25">
      <c r="A55" s="4">
        <v>54</v>
      </c>
      <c r="B55" s="4">
        <v>261</v>
      </c>
      <c r="C55" s="4" t="s">
        <v>265</v>
      </c>
      <c r="D55" s="5" t="s">
        <v>300</v>
      </c>
      <c r="E55" s="5" t="s">
        <v>47</v>
      </c>
      <c r="F55" s="4">
        <v>1962</v>
      </c>
      <c r="G55" s="2"/>
    </row>
    <row r="56" spans="1:7" x14ac:dyDescent="0.25">
      <c r="A56" s="7">
        <v>55</v>
      </c>
      <c r="B56" s="4">
        <v>186</v>
      </c>
      <c r="C56" s="4" t="s">
        <v>265</v>
      </c>
      <c r="D56" s="5" t="s">
        <v>301</v>
      </c>
      <c r="E56" s="5" t="s">
        <v>111</v>
      </c>
      <c r="F56" s="4">
        <v>1972</v>
      </c>
      <c r="G56" s="2"/>
    </row>
    <row r="57" spans="1:7" x14ac:dyDescent="0.25">
      <c r="A57" s="4">
        <v>56</v>
      </c>
      <c r="B57" s="4">
        <v>262</v>
      </c>
      <c r="C57" s="4" t="s">
        <v>265</v>
      </c>
      <c r="D57" s="5" t="s">
        <v>302</v>
      </c>
      <c r="E57" s="5" t="s">
        <v>303</v>
      </c>
      <c r="F57" s="4">
        <v>1972</v>
      </c>
      <c r="G57" s="2"/>
    </row>
    <row r="58" spans="1:7" x14ac:dyDescent="0.25">
      <c r="A58" s="4">
        <v>57</v>
      </c>
      <c r="B58" s="7">
        <v>189</v>
      </c>
      <c r="C58" s="7" t="s">
        <v>265</v>
      </c>
      <c r="D58" s="8" t="s">
        <v>304</v>
      </c>
      <c r="E58" s="8" t="s">
        <v>12</v>
      </c>
      <c r="F58" s="7">
        <v>1958</v>
      </c>
      <c r="G58" s="2"/>
    </row>
    <row r="59" spans="1:7" x14ac:dyDescent="0.25">
      <c r="A59" s="4">
        <v>58</v>
      </c>
      <c r="B59" s="4">
        <v>241</v>
      </c>
      <c r="C59" s="4" t="s">
        <v>45</v>
      </c>
      <c r="D59" s="5" t="s">
        <v>128</v>
      </c>
      <c r="E59" s="5" t="s">
        <v>133</v>
      </c>
      <c r="F59" s="4">
        <v>2005</v>
      </c>
      <c r="G59" s="2"/>
    </row>
    <row r="60" spans="1:7" x14ac:dyDescent="0.25">
      <c r="A60" s="4">
        <v>59</v>
      </c>
      <c r="B60" s="4">
        <v>243</v>
      </c>
      <c r="C60" s="4" t="s">
        <v>45</v>
      </c>
      <c r="D60" s="5" t="s">
        <v>287</v>
      </c>
      <c r="E60" s="5" t="s">
        <v>16</v>
      </c>
      <c r="F60" s="4">
        <v>1978</v>
      </c>
      <c r="G60" s="2"/>
    </row>
    <row r="61" spans="1:7" x14ac:dyDescent="0.25">
      <c r="A61" s="4">
        <v>60</v>
      </c>
      <c r="B61" s="4">
        <v>85</v>
      </c>
      <c r="C61" s="7" t="s">
        <v>31</v>
      </c>
      <c r="D61" s="8" t="s">
        <v>126</v>
      </c>
      <c r="E61" s="8" t="s">
        <v>47</v>
      </c>
      <c r="F61" s="7">
        <v>1962</v>
      </c>
      <c r="G61" s="2"/>
    </row>
    <row r="62" spans="1:7" x14ac:dyDescent="0.25">
      <c r="A62" s="4">
        <v>61</v>
      </c>
      <c r="B62" s="4">
        <v>267</v>
      </c>
      <c r="C62" s="7" t="s">
        <v>265</v>
      </c>
      <c r="D62" s="8" t="s">
        <v>305</v>
      </c>
      <c r="E62" s="8" t="s">
        <v>294</v>
      </c>
      <c r="F62" s="7">
        <v>1967</v>
      </c>
      <c r="G62" s="2"/>
    </row>
    <row r="63" spans="1:7" x14ac:dyDescent="0.25">
      <c r="A63" s="4">
        <v>62</v>
      </c>
      <c r="B63" s="4">
        <v>81</v>
      </c>
      <c r="C63" s="7" t="s">
        <v>31</v>
      </c>
      <c r="D63" s="8" t="s">
        <v>73</v>
      </c>
      <c r="E63" s="8" t="s">
        <v>74</v>
      </c>
      <c r="F63" s="7">
        <v>1998</v>
      </c>
      <c r="G63" s="2"/>
    </row>
    <row r="64" spans="1:7" x14ac:dyDescent="0.25">
      <c r="A64" s="4">
        <v>63</v>
      </c>
      <c r="B64" s="4">
        <v>210</v>
      </c>
      <c r="C64" s="7" t="s">
        <v>31</v>
      </c>
      <c r="D64" s="8" t="s">
        <v>32</v>
      </c>
      <c r="E64" s="8" t="s">
        <v>83</v>
      </c>
      <c r="F64" s="7">
        <v>1999</v>
      </c>
      <c r="G64" s="2"/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"/>
  <sheetViews>
    <sheetView workbookViewId="0"/>
  </sheetViews>
  <sheetFormatPr defaultRowHeight="15" x14ac:dyDescent="0.25"/>
  <sheetData>
    <row r="1" spans="1:2" x14ac:dyDescent="0.25">
      <c r="A1">
        <v>15</v>
      </c>
      <c r="B1" t="s">
        <v>210</v>
      </c>
    </row>
    <row r="2" spans="1:2" x14ac:dyDescent="0.25">
      <c r="A2">
        <v>16</v>
      </c>
      <c r="B2" t="s">
        <v>210</v>
      </c>
    </row>
    <row r="3" spans="1:2" x14ac:dyDescent="0.25">
      <c r="A3">
        <v>17</v>
      </c>
      <c r="B3" t="s">
        <v>211</v>
      </c>
    </row>
    <row r="4" spans="1:2" x14ac:dyDescent="0.25">
      <c r="A4">
        <v>18</v>
      </c>
      <c r="B4" t="s">
        <v>211</v>
      </c>
    </row>
    <row r="5" spans="1:2" x14ac:dyDescent="0.25">
      <c r="A5">
        <v>19</v>
      </c>
    </row>
    <row r="6" spans="1:2" x14ac:dyDescent="0.25">
      <c r="A6">
        <v>20</v>
      </c>
    </row>
    <row r="7" spans="1:2" x14ac:dyDescent="0.25">
      <c r="A7">
        <v>21</v>
      </c>
    </row>
    <row r="8" spans="1:2" x14ac:dyDescent="0.25">
      <c r="A8">
        <v>22</v>
      </c>
    </row>
    <row r="9" spans="1:2" x14ac:dyDescent="0.25">
      <c r="A9">
        <v>23</v>
      </c>
    </row>
    <row r="10" spans="1:2" x14ac:dyDescent="0.25">
      <c r="A10">
        <v>24</v>
      </c>
    </row>
    <row r="11" spans="1:2" x14ac:dyDescent="0.25">
      <c r="A11">
        <v>25</v>
      </c>
      <c r="B11" t="s">
        <v>212</v>
      </c>
    </row>
    <row r="12" spans="1:2" x14ac:dyDescent="0.25">
      <c r="A12">
        <v>26</v>
      </c>
      <c r="B12" t="s">
        <v>212</v>
      </c>
    </row>
    <row r="13" spans="1:2" x14ac:dyDescent="0.25">
      <c r="A13">
        <v>27</v>
      </c>
      <c r="B13" t="s">
        <v>212</v>
      </c>
    </row>
    <row r="14" spans="1:2" x14ac:dyDescent="0.25">
      <c r="A14">
        <v>28</v>
      </c>
      <c r="B14" t="s">
        <v>212</v>
      </c>
    </row>
    <row r="15" spans="1:2" x14ac:dyDescent="0.25">
      <c r="A15">
        <v>29</v>
      </c>
      <c r="B15" t="s">
        <v>212</v>
      </c>
    </row>
    <row r="16" spans="1:2" x14ac:dyDescent="0.25">
      <c r="A16">
        <v>30</v>
      </c>
      <c r="B16" t="s">
        <v>213</v>
      </c>
    </row>
    <row r="17" spans="1:2" x14ac:dyDescent="0.25">
      <c r="A17">
        <v>31</v>
      </c>
      <c r="B17" t="s">
        <v>213</v>
      </c>
    </row>
    <row r="18" spans="1:2" x14ac:dyDescent="0.25">
      <c r="A18">
        <v>32</v>
      </c>
      <c r="B18" t="s">
        <v>213</v>
      </c>
    </row>
    <row r="19" spans="1:2" x14ac:dyDescent="0.25">
      <c r="A19">
        <v>33</v>
      </c>
      <c r="B19" t="s">
        <v>213</v>
      </c>
    </row>
    <row r="20" spans="1:2" x14ac:dyDescent="0.25">
      <c r="A20">
        <v>34</v>
      </c>
      <c r="B20" t="s">
        <v>213</v>
      </c>
    </row>
    <row r="21" spans="1:2" x14ac:dyDescent="0.25">
      <c r="A21">
        <v>35</v>
      </c>
      <c r="B21" t="s">
        <v>214</v>
      </c>
    </row>
    <row r="22" spans="1:2" x14ac:dyDescent="0.25">
      <c r="A22">
        <v>36</v>
      </c>
      <c r="B22" t="s">
        <v>214</v>
      </c>
    </row>
    <row r="23" spans="1:2" x14ac:dyDescent="0.25">
      <c r="A23">
        <v>37</v>
      </c>
      <c r="B23" t="s">
        <v>214</v>
      </c>
    </row>
    <row r="24" spans="1:2" x14ac:dyDescent="0.25">
      <c r="A24">
        <v>38</v>
      </c>
      <c r="B24" t="s">
        <v>214</v>
      </c>
    </row>
    <row r="25" spans="1:2" x14ac:dyDescent="0.25">
      <c r="A25">
        <v>39</v>
      </c>
      <c r="B25" t="s">
        <v>214</v>
      </c>
    </row>
    <row r="26" spans="1:2" x14ac:dyDescent="0.25">
      <c r="A26">
        <v>40</v>
      </c>
      <c r="B26" t="s">
        <v>215</v>
      </c>
    </row>
    <row r="27" spans="1:2" x14ac:dyDescent="0.25">
      <c r="A27">
        <v>41</v>
      </c>
      <c r="B27" t="s">
        <v>215</v>
      </c>
    </row>
    <row r="28" spans="1:2" x14ac:dyDescent="0.25">
      <c r="A28">
        <v>42</v>
      </c>
      <c r="B28" t="s">
        <v>215</v>
      </c>
    </row>
    <row r="29" spans="1:2" x14ac:dyDescent="0.25">
      <c r="A29">
        <v>43</v>
      </c>
      <c r="B29" t="s">
        <v>215</v>
      </c>
    </row>
    <row r="30" spans="1:2" x14ac:dyDescent="0.25">
      <c r="A30">
        <v>44</v>
      </c>
      <c r="B30" t="s">
        <v>215</v>
      </c>
    </row>
    <row r="31" spans="1:2" x14ac:dyDescent="0.25">
      <c r="A31">
        <v>45</v>
      </c>
      <c r="B31" t="s">
        <v>216</v>
      </c>
    </row>
    <row r="32" spans="1:2" x14ac:dyDescent="0.25">
      <c r="A32">
        <v>46</v>
      </c>
      <c r="B32" t="s">
        <v>216</v>
      </c>
    </row>
    <row r="33" spans="1:2" x14ac:dyDescent="0.25">
      <c r="A33">
        <v>47</v>
      </c>
      <c r="B33" t="s">
        <v>216</v>
      </c>
    </row>
    <row r="34" spans="1:2" x14ac:dyDescent="0.25">
      <c r="A34">
        <v>48</v>
      </c>
      <c r="B34" t="s">
        <v>216</v>
      </c>
    </row>
    <row r="35" spans="1:2" x14ac:dyDescent="0.25">
      <c r="A35">
        <v>49</v>
      </c>
      <c r="B35" t="s">
        <v>216</v>
      </c>
    </row>
    <row r="36" spans="1:2" x14ac:dyDescent="0.25">
      <c r="A36">
        <v>50</v>
      </c>
      <c r="B36" t="s">
        <v>217</v>
      </c>
    </row>
    <row r="37" spans="1:2" x14ac:dyDescent="0.25">
      <c r="A37">
        <v>51</v>
      </c>
      <c r="B37" t="s">
        <v>217</v>
      </c>
    </row>
    <row r="38" spans="1:2" x14ac:dyDescent="0.25">
      <c r="A38">
        <v>52</v>
      </c>
      <c r="B38" t="s">
        <v>217</v>
      </c>
    </row>
    <row r="39" spans="1:2" x14ac:dyDescent="0.25">
      <c r="A39">
        <v>53</v>
      </c>
      <c r="B39" t="s">
        <v>217</v>
      </c>
    </row>
    <row r="40" spans="1:2" x14ac:dyDescent="0.25">
      <c r="A40">
        <v>54</v>
      </c>
      <c r="B40" t="s">
        <v>217</v>
      </c>
    </row>
    <row r="41" spans="1:2" x14ac:dyDescent="0.25">
      <c r="A41">
        <v>55</v>
      </c>
      <c r="B41" t="s">
        <v>218</v>
      </c>
    </row>
    <row r="42" spans="1:2" x14ac:dyDescent="0.25">
      <c r="A42">
        <v>56</v>
      </c>
      <c r="B42" t="s">
        <v>218</v>
      </c>
    </row>
    <row r="43" spans="1:2" x14ac:dyDescent="0.25">
      <c r="A43">
        <v>57</v>
      </c>
      <c r="B43" t="s">
        <v>218</v>
      </c>
    </row>
    <row r="44" spans="1:2" x14ac:dyDescent="0.25">
      <c r="A44">
        <v>58</v>
      </c>
      <c r="B44" t="s">
        <v>218</v>
      </c>
    </row>
    <row r="45" spans="1:2" x14ac:dyDescent="0.25">
      <c r="A45">
        <v>59</v>
      </c>
      <c r="B45" t="s">
        <v>218</v>
      </c>
    </row>
    <row r="46" spans="1:2" x14ac:dyDescent="0.25">
      <c r="A46">
        <v>60</v>
      </c>
      <c r="B46" t="s">
        <v>219</v>
      </c>
    </row>
    <row r="47" spans="1:2" x14ac:dyDescent="0.25">
      <c r="A47">
        <v>61</v>
      </c>
      <c r="B47" t="s">
        <v>219</v>
      </c>
    </row>
    <row r="48" spans="1:2" x14ac:dyDescent="0.25">
      <c r="A48">
        <v>62</v>
      </c>
      <c r="B48" t="s">
        <v>219</v>
      </c>
    </row>
    <row r="49" spans="1:2" x14ac:dyDescent="0.25">
      <c r="A49">
        <v>63</v>
      </c>
      <c r="B49" t="s">
        <v>219</v>
      </c>
    </row>
    <row r="50" spans="1:2" x14ac:dyDescent="0.25">
      <c r="A50">
        <v>64</v>
      </c>
      <c r="B50" t="s">
        <v>219</v>
      </c>
    </row>
    <row r="51" spans="1:2" x14ac:dyDescent="0.25">
      <c r="A51">
        <v>65</v>
      </c>
      <c r="B51" t="s">
        <v>220</v>
      </c>
    </row>
    <row r="52" spans="1:2" x14ac:dyDescent="0.25">
      <c r="A52">
        <v>66</v>
      </c>
      <c r="B52" t="s">
        <v>220</v>
      </c>
    </row>
    <row r="53" spans="1:2" x14ac:dyDescent="0.25">
      <c r="A53">
        <v>67</v>
      </c>
      <c r="B53" t="s">
        <v>220</v>
      </c>
    </row>
    <row r="54" spans="1:2" x14ac:dyDescent="0.25">
      <c r="A54">
        <v>68</v>
      </c>
      <c r="B54" t="s">
        <v>220</v>
      </c>
    </row>
    <row r="55" spans="1:2" x14ac:dyDescent="0.25">
      <c r="A55">
        <v>69</v>
      </c>
      <c r="B55" t="s">
        <v>220</v>
      </c>
    </row>
    <row r="56" spans="1:2" x14ac:dyDescent="0.25">
      <c r="A56">
        <v>70</v>
      </c>
      <c r="B56" t="s">
        <v>221</v>
      </c>
    </row>
    <row r="57" spans="1:2" x14ac:dyDescent="0.25">
      <c r="A57">
        <v>71</v>
      </c>
      <c r="B57" t="s">
        <v>221</v>
      </c>
    </row>
    <row r="58" spans="1:2" x14ac:dyDescent="0.25">
      <c r="A58">
        <v>72</v>
      </c>
      <c r="B58" t="s">
        <v>221</v>
      </c>
    </row>
    <row r="59" spans="1:2" x14ac:dyDescent="0.25">
      <c r="A59">
        <v>73</v>
      </c>
      <c r="B59" t="s">
        <v>221</v>
      </c>
    </row>
    <row r="60" spans="1:2" x14ac:dyDescent="0.25">
      <c r="A60">
        <v>74</v>
      </c>
      <c r="B60" t="s">
        <v>221</v>
      </c>
    </row>
    <row r="61" spans="1:2" x14ac:dyDescent="0.25">
      <c r="A61">
        <v>75</v>
      </c>
      <c r="B61" t="s">
        <v>222</v>
      </c>
    </row>
    <row r="62" spans="1:2" x14ac:dyDescent="0.25">
      <c r="A62">
        <v>76</v>
      </c>
      <c r="B62" t="s">
        <v>222</v>
      </c>
    </row>
    <row r="63" spans="1:2" x14ac:dyDescent="0.25">
      <c r="A63">
        <v>77</v>
      </c>
      <c r="B63" t="s">
        <v>222</v>
      </c>
    </row>
    <row r="64" spans="1:2" x14ac:dyDescent="0.25">
      <c r="A64">
        <v>78</v>
      </c>
      <c r="B64" t="s">
        <v>222</v>
      </c>
    </row>
    <row r="65" spans="1:2" x14ac:dyDescent="0.25">
      <c r="A65">
        <v>79</v>
      </c>
      <c r="B65" t="s">
        <v>222</v>
      </c>
    </row>
    <row r="66" spans="1:2" x14ac:dyDescent="0.25">
      <c r="A66">
        <v>80</v>
      </c>
      <c r="B66" t="s">
        <v>223</v>
      </c>
    </row>
    <row r="67" spans="1:2" x14ac:dyDescent="0.25">
      <c r="A67">
        <v>81</v>
      </c>
      <c r="B67" t="s">
        <v>223</v>
      </c>
    </row>
    <row r="68" spans="1:2" x14ac:dyDescent="0.25">
      <c r="A68">
        <v>82</v>
      </c>
      <c r="B68" t="s">
        <v>223</v>
      </c>
    </row>
    <row r="69" spans="1:2" x14ac:dyDescent="0.25">
      <c r="A69">
        <v>83</v>
      </c>
      <c r="B69" t="s">
        <v>223</v>
      </c>
    </row>
    <row r="70" spans="1:2" x14ac:dyDescent="0.25">
      <c r="A70">
        <v>84</v>
      </c>
      <c r="B70" t="s">
        <v>223</v>
      </c>
    </row>
    <row r="71" spans="1:2" x14ac:dyDescent="0.25">
      <c r="A71">
        <v>85</v>
      </c>
    </row>
    <row r="72" spans="1:2" x14ac:dyDescent="0.25">
      <c r="A72">
        <v>86</v>
      </c>
    </row>
    <row r="73" spans="1:2" x14ac:dyDescent="0.25">
      <c r="A73">
        <v>87</v>
      </c>
    </row>
    <row r="74" spans="1:2" x14ac:dyDescent="0.25">
      <c r="A74">
        <v>88</v>
      </c>
    </row>
    <row r="75" spans="1:2" x14ac:dyDescent="0.25">
      <c r="A75">
        <v>89</v>
      </c>
    </row>
    <row r="76" spans="1:2" x14ac:dyDescent="0.25">
      <c r="A76">
        <v>90</v>
      </c>
    </row>
    <row r="77" spans="1:2" x14ac:dyDescent="0.25">
      <c r="A77">
        <v>91</v>
      </c>
    </row>
    <row r="78" spans="1:2" x14ac:dyDescent="0.25">
      <c r="A78">
        <v>92</v>
      </c>
    </row>
    <row r="79" spans="1:2" x14ac:dyDescent="0.25">
      <c r="A79">
        <v>93</v>
      </c>
    </row>
    <row r="80" spans="1:2" x14ac:dyDescent="0.25">
      <c r="A80">
        <v>94</v>
      </c>
    </row>
    <row r="81" spans="1:1" x14ac:dyDescent="0.25">
      <c r="A81">
        <v>95</v>
      </c>
    </row>
    <row r="82" spans="1:1" x14ac:dyDescent="0.25">
      <c r="A82">
        <v>96</v>
      </c>
    </row>
    <row r="83" spans="1:1" x14ac:dyDescent="0.25">
      <c r="A83">
        <v>97</v>
      </c>
    </row>
    <row r="84" spans="1:1" x14ac:dyDescent="0.25">
      <c r="A84">
        <v>98</v>
      </c>
    </row>
    <row r="85" spans="1:1" x14ac:dyDescent="0.25">
      <c r="A85">
        <v>99</v>
      </c>
    </row>
    <row r="86" spans="1:1" x14ac:dyDescent="0.25">
      <c r="A86">
        <v>100</v>
      </c>
    </row>
    <row r="87" spans="1:1" x14ac:dyDescent="0.25">
      <c r="A87">
        <v>101</v>
      </c>
    </row>
    <row r="88" spans="1:1" x14ac:dyDescent="0.25">
      <c r="A88">
        <v>102</v>
      </c>
    </row>
    <row r="89" spans="1:1" x14ac:dyDescent="0.25">
      <c r="A89">
        <v>103</v>
      </c>
    </row>
    <row r="90" spans="1:1" x14ac:dyDescent="0.25">
      <c r="A90">
        <v>104</v>
      </c>
    </row>
    <row r="91" spans="1:1" x14ac:dyDescent="0.25">
      <c r="A91">
        <v>105</v>
      </c>
    </row>
    <row r="92" spans="1:1" x14ac:dyDescent="0.25">
      <c r="A92">
        <v>106</v>
      </c>
    </row>
    <row r="93" spans="1:1" x14ac:dyDescent="0.25">
      <c r="A93">
        <v>107</v>
      </c>
    </row>
    <row r="94" spans="1:1" x14ac:dyDescent="0.25">
      <c r="A94">
        <v>108</v>
      </c>
    </row>
    <row r="95" spans="1:1" x14ac:dyDescent="0.25">
      <c r="A95">
        <v>109</v>
      </c>
    </row>
    <row r="96" spans="1:1" x14ac:dyDescent="0.25">
      <c r="A96">
        <v>110</v>
      </c>
    </row>
    <row r="97" spans="1:1" x14ac:dyDescent="0.25">
      <c r="A97">
        <v>111</v>
      </c>
    </row>
    <row r="98" spans="1:1" x14ac:dyDescent="0.25">
      <c r="A98">
        <v>112</v>
      </c>
    </row>
    <row r="99" spans="1:1" x14ac:dyDescent="0.25">
      <c r="A99">
        <v>113</v>
      </c>
    </row>
    <row r="100" spans="1:1" x14ac:dyDescent="0.25">
      <c r="A100">
        <v>114</v>
      </c>
    </row>
  </sheetData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Úvodní strana</vt:lpstr>
      <vt:lpstr>10km</vt:lpstr>
      <vt:lpstr>5km</vt:lpstr>
      <vt:lpstr>3km</vt:lpstr>
      <vt:lpstr>veřejný závod</vt:lpstr>
      <vt:lpstr>kategorie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 Hubal</cp:lastModifiedBy>
  <cp:lastPrinted>2013-07-07T10:44:12Z</cp:lastPrinted>
  <dcterms:created xsi:type="dcterms:W3CDTF">2013-07-07T09:28:00Z</dcterms:created>
  <dcterms:modified xsi:type="dcterms:W3CDTF">2013-07-08T07:27:44Z</dcterms:modified>
</cp:coreProperties>
</file>